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\Desktop\hu\hh\pdb\"/>
    </mc:Choice>
  </mc:AlternateContent>
  <bookViews>
    <workbookView xWindow="0" yWindow="0" windowWidth="17445" windowHeight="769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</sheets>
  <calcPr calcId="152511"/>
</workbook>
</file>

<file path=xl/calcChain.xml><?xml version="1.0" encoding="utf-8"?>
<calcChain xmlns="http://schemas.openxmlformats.org/spreadsheetml/2006/main">
  <c r="P7" i="1" l="1"/>
  <c r="P8" i="1"/>
  <c r="P11" i="1"/>
  <c r="P16" i="1"/>
  <c r="P19" i="1"/>
  <c r="P24" i="1"/>
  <c r="P27" i="1"/>
  <c r="P32" i="1"/>
  <c r="P35" i="1"/>
  <c r="P40" i="1"/>
  <c r="P43" i="1"/>
  <c r="P48" i="1"/>
  <c r="P51" i="1"/>
  <c r="P56" i="1"/>
  <c r="P59" i="1"/>
  <c r="P64" i="1"/>
  <c r="P67" i="1"/>
  <c r="P72" i="1"/>
  <c r="P75" i="1"/>
  <c r="P80" i="1"/>
  <c r="P83" i="1"/>
  <c r="P88" i="1"/>
  <c r="P91" i="1"/>
  <c r="P96" i="1"/>
  <c r="P99" i="1"/>
  <c r="P104" i="1"/>
  <c r="P107" i="1"/>
  <c r="P112" i="1"/>
  <c r="P115" i="1"/>
  <c r="P120" i="1"/>
  <c r="P123" i="1"/>
  <c r="P128" i="1"/>
  <c r="P131" i="1"/>
  <c r="P136" i="1"/>
  <c r="P139" i="1"/>
  <c r="P144" i="1"/>
  <c r="P147" i="1"/>
  <c r="P152" i="1"/>
  <c r="P156" i="1"/>
  <c r="P158" i="1"/>
  <c r="P160" i="1"/>
  <c r="P163" i="1"/>
  <c r="P168" i="1"/>
  <c r="P172" i="1"/>
  <c r="P174" i="1"/>
  <c r="P176" i="1"/>
  <c r="P179" i="1"/>
  <c r="P184" i="1"/>
  <c r="P188" i="1"/>
  <c r="P190" i="1"/>
  <c r="P192" i="1"/>
  <c r="P195" i="1"/>
  <c r="P200" i="1"/>
  <c r="O6" i="1"/>
  <c r="O7" i="1"/>
  <c r="O8" i="1"/>
  <c r="O9" i="1"/>
  <c r="O10" i="1"/>
  <c r="O11" i="1"/>
  <c r="O12" i="1"/>
  <c r="O13" i="1"/>
  <c r="O14" i="1"/>
  <c r="O15" i="1"/>
  <c r="P15" i="1" s="1"/>
  <c r="O16" i="1"/>
  <c r="O17" i="1"/>
  <c r="O18" i="1"/>
  <c r="O19" i="1"/>
  <c r="O20" i="1"/>
  <c r="O21" i="1"/>
  <c r="O22" i="1"/>
  <c r="O23" i="1"/>
  <c r="P23" i="1" s="1"/>
  <c r="O24" i="1"/>
  <c r="O25" i="1"/>
  <c r="O26" i="1"/>
  <c r="O27" i="1"/>
  <c r="O28" i="1"/>
  <c r="O29" i="1"/>
  <c r="O30" i="1"/>
  <c r="O31" i="1"/>
  <c r="P31" i="1" s="1"/>
  <c r="O32" i="1"/>
  <c r="O33" i="1"/>
  <c r="O34" i="1"/>
  <c r="O35" i="1"/>
  <c r="O36" i="1"/>
  <c r="O37" i="1"/>
  <c r="O38" i="1"/>
  <c r="O39" i="1"/>
  <c r="P39" i="1" s="1"/>
  <c r="O40" i="1"/>
  <c r="O41" i="1"/>
  <c r="O42" i="1"/>
  <c r="O43" i="1"/>
  <c r="O44" i="1"/>
  <c r="O45" i="1"/>
  <c r="O46" i="1"/>
  <c r="O47" i="1"/>
  <c r="P47" i="1" s="1"/>
  <c r="O48" i="1"/>
  <c r="O49" i="1"/>
  <c r="O50" i="1"/>
  <c r="O51" i="1"/>
  <c r="O52" i="1"/>
  <c r="O53" i="1"/>
  <c r="O54" i="1"/>
  <c r="O55" i="1"/>
  <c r="P55" i="1" s="1"/>
  <c r="O56" i="1"/>
  <c r="O57" i="1"/>
  <c r="O58" i="1"/>
  <c r="O59" i="1"/>
  <c r="O60" i="1"/>
  <c r="O61" i="1"/>
  <c r="O62" i="1"/>
  <c r="O63" i="1"/>
  <c r="P63" i="1" s="1"/>
  <c r="O64" i="1"/>
  <c r="O65" i="1"/>
  <c r="O66" i="1"/>
  <c r="O67" i="1"/>
  <c r="O68" i="1"/>
  <c r="O69" i="1"/>
  <c r="O70" i="1"/>
  <c r="O71" i="1"/>
  <c r="P71" i="1" s="1"/>
  <c r="O72" i="1"/>
  <c r="O73" i="1"/>
  <c r="O74" i="1"/>
  <c r="O75" i="1"/>
  <c r="O76" i="1"/>
  <c r="O77" i="1"/>
  <c r="O78" i="1"/>
  <c r="O79" i="1"/>
  <c r="P79" i="1" s="1"/>
  <c r="O80" i="1"/>
  <c r="O81" i="1"/>
  <c r="O82" i="1"/>
  <c r="O83" i="1"/>
  <c r="O84" i="1"/>
  <c r="O85" i="1"/>
  <c r="O86" i="1"/>
  <c r="O87" i="1"/>
  <c r="P87" i="1" s="1"/>
  <c r="O88" i="1"/>
  <c r="O89" i="1"/>
  <c r="O90" i="1"/>
  <c r="O91" i="1"/>
  <c r="O92" i="1"/>
  <c r="O93" i="1"/>
  <c r="O94" i="1"/>
  <c r="O95" i="1"/>
  <c r="P95" i="1" s="1"/>
  <c r="O96" i="1"/>
  <c r="O97" i="1"/>
  <c r="O98" i="1"/>
  <c r="O99" i="1"/>
  <c r="O100" i="1"/>
  <c r="O101" i="1"/>
  <c r="O102" i="1"/>
  <c r="O103" i="1"/>
  <c r="P103" i="1" s="1"/>
  <c r="O104" i="1"/>
  <c r="O105" i="1"/>
  <c r="O106" i="1"/>
  <c r="O107" i="1"/>
  <c r="O108" i="1"/>
  <c r="O109" i="1"/>
  <c r="O110" i="1"/>
  <c r="O111" i="1"/>
  <c r="P111" i="1" s="1"/>
  <c r="O112" i="1"/>
  <c r="O113" i="1"/>
  <c r="O114" i="1"/>
  <c r="O115" i="1"/>
  <c r="O116" i="1"/>
  <c r="O117" i="1"/>
  <c r="O118" i="1"/>
  <c r="O119" i="1"/>
  <c r="P119" i="1" s="1"/>
  <c r="O120" i="1"/>
  <c r="O121" i="1"/>
  <c r="O122" i="1"/>
  <c r="O123" i="1"/>
  <c r="O124" i="1"/>
  <c r="O125" i="1"/>
  <c r="O126" i="1"/>
  <c r="O127" i="1"/>
  <c r="P127" i="1" s="1"/>
  <c r="O128" i="1"/>
  <c r="O129" i="1"/>
  <c r="O130" i="1"/>
  <c r="O131" i="1"/>
  <c r="O132" i="1"/>
  <c r="O133" i="1"/>
  <c r="O134" i="1"/>
  <c r="O135" i="1"/>
  <c r="P135" i="1" s="1"/>
  <c r="O136" i="1"/>
  <c r="O137" i="1"/>
  <c r="O138" i="1"/>
  <c r="O139" i="1"/>
  <c r="O140" i="1"/>
  <c r="O141" i="1"/>
  <c r="O142" i="1"/>
  <c r="O143" i="1"/>
  <c r="P143" i="1" s="1"/>
  <c r="O144" i="1"/>
  <c r="O145" i="1"/>
  <c r="O146" i="1"/>
  <c r="O147" i="1"/>
  <c r="O148" i="1"/>
  <c r="O149" i="1"/>
  <c r="O150" i="1"/>
  <c r="O151" i="1"/>
  <c r="P151" i="1" s="1"/>
  <c r="O152" i="1"/>
  <c r="O153" i="1"/>
  <c r="O154" i="1"/>
  <c r="O155" i="1"/>
  <c r="P155" i="1" s="1"/>
  <c r="O156" i="1"/>
  <c r="O157" i="1"/>
  <c r="O158" i="1"/>
  <c r="O159" i="1"/>
  <c r="P159" i="1" s="1"/>
  <c r="O160" i="1"/>
  <c r="O161" i="1"/>
  <c r="O162" i="1"/>
  <c r="O163" i="1"/>
  <c r="O164" i="1"/>
  <c r="O165" i="1"/>
  <c r="O166" i="1"/>
  <c r="O167" i="1"/>
  <c r="P167" i="1" s="1"/>
  <c r="O168" i="1"/>
  <c r="O169" i="1"/>
  <c r="O170" i="1"/>
  <c r="O171" i="1"/>
  <c r="P171" i="1" s="1"/>
  <c r="O172" i="1"/>
  <c r="O173" i="1"/>
  <c r="O174" i="1"/>
  <c r="O175" i="1"/>
  <c r="P175" i="1" s="1"/>
  <c r="O176" i="1"/>
  <c r="O177" i="1"/>
  <c r="O178" i="1"/>
  <c r="O179" i="1"/>
  <c r="O180" i="1"/>
  <c r="O181" i="1"/>
  <c r="O182" i="1"/>
  <c r="O183" i="1"/>
  <c r="P183" i="1" s="1"/>
  <c r="O184" i="1"/>
  <c r="O185" i="1"/>
  <c r="O186" i="1"/>
  <c r="O187" i="1"/>
  <c r="P187" i="1" s="1"/>
  <c r="O188" i="1"/>
  <c r="O189" i="1"/>
  <c r="O190" i="1"/>
  <c r="O191" i="1"/>
  <c r="P191" i="1" s="1"/>
  <c r="O192" i="1"/>
  <c r="O193" i="1"/>
  <c r="O194" i="1"/>
  <c r="O195" i="1"/>
  <c r="O196" i="1"/>
  <c r="O197" i="1"/>
  <c r="O198" i="1"/>
  <c r="O199" i="1"/>
  <c r="P199" i="1" s="1"/>
  <c r="O200" i="1"/>
  <c r="O201" i="1"/>
  <c r="O5" i="1"/>
  <c r="N6" i="1"/>
  <c r="P6" i="1" s="1"/>
  <c r="N7" i="1"/>
  <c r="N8" i="1"/>
  <c r="N9" i="1"/>
  <c r="P9" i="1" s="1"/>
  <c r="N10" i="1"/>
  <c r="P10" i="1" s="1"/>
  <c r="N11" i="1"/>
  <c r="N12" i="1"/>
  <c r="P12" i="1" s="1"/>
  <c r="N13" i="1"/>
  <c r="P13" i="1" s="1"/>
  <c r="N14" i="1"/>
  <c r="P14" i="1" s="1"/>
  <c r="N15" i="1"/>
  <c r="N16" i="1"/>
  <c r="N17" i="1"/>
  <c r="P17" i="1" s="1"/>
  <c r="N18" i="1"/>
  <c r="P18" i="1" s="1"/>
  <c r="N19" i="1"/>
  <c r="N20" i="1"/>
  <c r="P20" i="1" s="1"/>
  <c r="N21" i="1"/>
  <c r="P21" i="1" s="1"/>
  <c r="N22" i="1"/>
  <c r="P22" i="1" s="1"/>
  <c r="N23" i="1"/>
  <c r="N24" i="1"/>
  <c r="N25" i="1"/>
  <c r="P25" i="1" s="1"/>
  <c r="N26" i="1"/>
  <c r="P26" i="1" s="1"/>
  <c r="N27" i="1"/>
  <c r="N28" i="1"/>
  <c r="P28" i="1" s="1"/>
  <c r="N29" i="1"/>
  <c r="P29" i="1" s="1"/>
  <c r="N30" i="1"/>
  <c r="P30" i="1" s="1"/>
  <c r="N31" i="1"/>
  <c r="N32" i="1"/>
  <c r="N33" i="1"/>
  <c r="P33" i="1" s="1"/>
  <c r="N34" i="1"/>
  <c r="P34" i="1" s="1"/>
  <c r="N35" i="1"/>
  <c r="N36" i="1"/>
  <c r="P36" i="1" s="1"/>
  <c r="N37" i="1"/>
  <c r="P37" i="1" s="1"/>
  <c r="N38" i="1"/>
  <c r="P38" i="1" s="1"/>
  <c r="N39" i="1"/>
  <c r="N40" i="1"/>
  <c r="N41" i="1"/>
  <c r="P41" i="1" s="1"/>
  <c r="N42" i="1"/>
  <c r="P42" i="1" s="1"/>
  <c r="N43" i="1"/>
  <c r="N44" i="1"/>
  <c r="P44" i="1" s="1"/>
  <c r="N45" i="1"/>
  <c r="P45" i="1" s="1"/>
  <c r="N46" i="1"/>
  <c r="P46" i="1" s="1"/>
  <c r="N47" i="1"/>
  <c r="N48" i="1"/>
  <c r="N49" i="1"/>
  <c r="P49" i="1" s="1"/>
  <c r="N50" i="1"/>
  <c r="P50" i="1" s="1"/>
  <c r="N51" i="1"/>
  <c r="N52" i="1"/>
  <c r="P52" i="1" s="1"/>
  <c r="N53" i="1"/>
  <c r="P53" i="1" s="1"/>
  <c r="N54" i="1"/>
  <c r="P54" i="1" s="1"/>
  <c r="N55" i="1"/>
  <c r="N56" i="1"/>
  <c r="N57" i="1"/>
  <c r="P57" i="1" s="1"/>
  <c r="N58" i="1"/>
  <c r="P58" i="1" s="1"/>
  <c r="N59" i="1"/>
  <c r="N60" i="1"/>
  <c r="P60" i="1" s="1"/>
  <c r="N61" i="1"/>
  <c r="P61" i="1" s="1"/>
  <c r="N62" i="1"/>
  <c r="P62" i="1" s="1"/>
  <c r="N63" i="1"/>
  <c r="N64" i="1"/>
  <c r="N65" i="1"/>
  <c r="P65" i="1" s="1"/>
  <c r="N66" i="1"/>
  <c r="P66" i="1" s="1"/>
  <c r="N67" i="1"/>
  <c r="N68" i="1"/>
  <c r="P68" i="1" s="1"/>
  <c r="N69" i="1"/>
  <c r="P69" i="1" s="1"/>
  <c r="N70" i="1"/>
  <c r="P70" i="1" s="1"/>
  <c r="N71" i="1"/>
  <c r="N72" i="1"/>
  <c r="N73" i="1"/>
  <c r="P73" i="1" s="1"/>
  <c r="N74" i="1"/>
  <c r="P74" i="1" s="1"/>
  <c r="N75" i="1"/>
  <c r="N76" i="1"/>
  <c r="P76" i="1" s="1"/>
  <c r="N77" i="1"/>
  <c r="P77" i="1" s="1"/>
  <c r="N78" i="1"/>
  <c r="P78" i="1" s="1"/>
  <c r="N79" i="1"/>
  <c r="N80" i="1"/>
  <c r="N81" i="1"/>
  <c r="P81" i="1" s="1"/>
  <c r="N82" i="1"/>
  <c r="P82" i="1" s="1"/>
  <c r="N83" i="1"/>
  <c r="N84" i="1"/>
  <c r="P84" i="1" s="1"/>
  <c r="N85" i="1"/>
  <c r="P85" i="1" s="1"/>
  <c r="N86" i="1"/>
  <c r="P86" i="1" s="1"/>
  <c r="N87" i="1"/>
  <c r="N88" i="1"/>
  <c r="N89" i="1"/>
  <c r="P89" i="1" s="1"/>
  <c r="N90" i="1"/>
  <c r="P90" i="1" s="1"/>
  <c r="N91" i="1"/>
  <c r="N92" i="1"/>
  <c r="P92" i="1" s="1"/>
  <c r="N93" i="1"/>
  <c r="P93" i="1" s="1"/>
  <c r="N94" i="1"/>
  <c r="P94" i="1" s="1"/>
  <c r="N95" i="1"/>
  <c r="N96" i="1"/>
  <c r="N97" i="1"/>
  <c r="P97" i="1" s="1"/>
  <c r="N98" i="1"/>
  <c r="P98" i="1" s="1"/>
  <c r="N99" i="1"/>
  <c r="N100" i="1"/>
  <c r="P100" i="1" s="1"/>
  <c r="N101" i="1"/>
  <c r="P101" i="1" s="1"/>
  <c r="N102" i="1"/>
  <c r="P102" i="1" s="1"/>
  <c r="N103" i="1"/>
  <c r="N104" i="1"/>
  <c r="N105" i="1"/>
  <c r="P105" i="1" s="1"/>
  <c r="N106" i="1"/>
  <c r="P106" i="1" s="1"/>
  <c r="N107" i="1"/>
  <c r="N108" i="1"/>
  <c r="P108" i="1" s="1"/>
  <c r="N109" i="1"/>
  <c r="P109" i="1" s="1"/>
  <c r="N110" i="1"/>
  <c r="P110" i="1" s="1"/>
  <c r="N111" i="1"/>
  <c r="N112" i="1"/>
  <c r="N113" i="1"/>
  <c r="P113" i="1" s="1"/>
  <c r="N114" i="1"/>
  <c r="P114" i="1" s="1"/>
  <c r="N115" i="1"/>
  <c r="N116" i="1"/>
  <c r="P116" i="1" s="1"/>
  <c r="N117" i="1"/>
  <c r="P117" i="1" s="1"/>
  <c r="N118" i="1"/>
  <c r="P118" i="1" s="1"/>
  <c r="N119" i="1"/>
  <c r="N120" i="1"/>
  <c r="N121" i="1"/>
  <c r="P121" i="1" s="1"/>
  <c r="N122" i="1"/>
  <c r="P122" i="1" s="1"/>
  <c r="N123" i="1"/>
  <c r="N124" i="1"/>
  <c r="P124" i="1" s="1"/>
  <c r="N125" i="1"/>
  <c r="P125" i="1" s="1"/>
  <c r="N126" i="1"/>
  <c r="P126" i="1" s="1"/>
  <c r="N127" i="1"/>
  <c r="N128" i="1"/>
  <c r="N129" i="1"/>
  <c r="P129" i="1" s="1"/>
  <c r="N130" i="1"/>
  <c r="P130" i="1" s="1"/>
  <c r="N131" i="1"/>
  <c r="N132" i="1"/>
  <c r="P132" i="1" s="1"/>
  <c r="N133" i="1"/>
  <c r="P133" i="1" s="1"/>
  <c r="N134" i="1"/>
  <c r="P134" i="1" s="1"/>
  <c r="N135" i="1"/>
  <c r="N136" i="1"/>
  <c r="N137" i="1"/>
  <c r="P137" i="1" s="1"/>
  <c r="N138" i="1"/>
  <c r="P138" i="1" s="1"/>
  <c r="N139" i="1"/>
  <c r="N140" i="1"/>
  <c r="P140" i="1" s="1"/>
  <c r="N141" i="1"/>
  <c r="P141" i="1" s="1"/>
  <c r="N142" i="1"/>
  <c r="P142" i="1" s="1"/>
  <c r="N143" i="1"/>
  <c r="N144" i="1"/>
  <c r="N145" i="1"/>
  <c r="P145" i="1" s="1"/>
  <c r="N146" i="1"/>
  <c r="P146" i="1" s="1"/>
  <c r="N147" i="1"/>
  <c r="N148" i="1"/>
  <c r="P148" i="1" s="1"/>
  <c r="N149" i="1"/>
  <c r="P149" i="1" s="1"/>
  <c r="N150" i="1"/>
  <c r="P150" i="1" s="1"/>
  <c r="N151" i="1"/>
  <c r="N152" i="1"/>
  <c r="N153" i="1"/>
  <c r="P153" i="1" s="1"/>
  <c r="N154" i="1"/>
  <c r="P154" i="1" s="1"/>
  <c r="N155" i="1"/>
  <c r="N156" i="1"/>
  <c r="N157" i="1"/>
  <c r="P157" i="1" s="1"/>
  <c r="N158" i="1"/>
  <c r="N159" i="1"/>
  <c r="N160" i="1"/>
  <c r="N161" i="1"/>
  <c r="P161" i="1" s="1"/>
  <c r="N162" i="1"/>
  <c r="P162" i="1" s="1"/>
  <c r="N163" i="1"/>
  <c r="N164" i="1"/>
  <c r="P164" i="1" s="1"/>
  <c r="N165" i="1"/>
  <c r="P165" i="1" s="1"/>
  <c r="N166" i="1"/>
  <c r="P166" i="1" s="1"/>
  <c r="N167" i="1"/>
  <c r="N168" i="1"/>
  <c r="N169" i="1"/>
  <c r="P169" i="1" s="1"/>
  <c r="N170" i="1"/>
  <c r="P170" i="1" s="1"/>
  <c r="N171" i="1"/>
  <c r="N172" i="1"/>
  <c r="N173" i="1"/>
  <c r="P173" i="1" s="1"/>
  <c r="N174" i="1"/>
  <c r="N175" i="1"/>
  <c r="N176" i="1"/>
  <c r="N177" i="1"/>
  <c r="P177" i="1" s="1"/>
  <c r="N178" i="1"/>
  <c r="P178" i="1" s="1"/>
  <c r="N179" i="1"/>
  <c r="N180" i="1"/>
  <c r="P180" i="1" s="1"/>
  <c r="N181" i="1"/>
  <c r="P181" i="1" s="1"/>
  <c r="N182" i="1"/>
  <c r="P182" i="1" s="1"/>
  <c r="N183" i="1"/>
  <c r="N184" i="1"/>
  <c r="N185" i="1"/>
  <c r="P185" i="1" s="1"/>
  <c r="N186" i="1"/>
  <c r="P186" i="1" s="1"/>
  <c r="N187" i="1"/>
  <c r="N188" i="1"/>
  <c r="N189" i="1"/>
  <c r="P189" i="1" s="1"/>
  <c r="N190" i="1"/>
  <c r="N191" i="1"/>
  <c r="N192" i="1"/>
  <c r="N193" i="1"/>
  <c r="P193" i="1" s="1"/>
  <c r="N194" i="1"/>
  <c r="P194" i="1" s="1"/>
  <c r="N195" i="1"/>
  <c r="N196" i="1"/>
  <c r="P196" i="1" s="1"/>
  <c r="N197" i="1"/>
  <c r="P197" i="1" s="1"/>
  <c r="N198" i="1"/>
  <c r="P198" i="1" s="1"/>
  <c r="N199" i="1"/>
  <c r="N200" i="1"/>
  <c r="N201" i="1"/>
  <c r="P201" i="1" s="1"/>
  <c r="N5" i="1"/>
  <c r="P5" i="1" s="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5" i="10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5" i="10"/>
  <c r="N5" i="10" s="1"/>
  <c r="N8" i="6"/>
  <c r="N12" i="6"/>
  <c r="N16" i="6"/>
  <c r="N5" i="6"/>
  <c r="M6" i="6"/>
  <c r="M7" i="6"/>
  <c r="N7" i="6" s="1"/>
  <c r="M8" i="6"/>
  <c r="M9" i="6"/>
  <c r="M10" i="6"/>
  <c r="M11" i="6"/>
  <c r="N11" i="6" s="1"/>
  <c r="M12" i="6"/>
  <c r="M13" i="6"/>
  <c r="M14" i="6"/>
  <c r="M15" i="6"/>
  <c r="N15" i="6" s="1"/>
  <c r="M16" i="6"/>
  <c r="M17" i="6"/>
  <c r="M18" i="6"/>
  <c r="M19" i="6"/>
  <c r="N19" i="6" s="1"/>
  <c r="M5" i="6"/>
  <c r="L6" i="6"/>
  <c r="N6" i="6" s="1"/>
  <c r="L7" i="6"/>
  <c r="L8" i="6"/>
  <c r="L9" i="6"/>
  <c r="N9" i="6" s="1"/>
  <c r="L10" i="6"/>
  <c r="N10" i="6" s="1"/>
  <c r="L11" i="6"/>
  <c r="L12" i="6"/>
  <c r="L13" i="6"/>
  <c r="N13" i="6" s="1"/>
  <c r="L14" i="6"/>
  <c r="N14" i="6" s="1"/>
  <c r="L15" i="6"/>
  <c r="L16" i="6"/>
  <c r="L17" i="6"/>
  <c r="N17" i="6" s="1"/>
  <c r="L18" i="6"/>
  <c r="N18" i="6" s="1"/>
  <c r="L19" i="6"/>
  <c r="L5" i="6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5" i="4"/>
  <c r="N6" i="4"/>
  <c r="P6" i="4" s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P13" i="4" s="1"/>
  <c r="N14" i="4"/>
  <c r="P14" i="4" s="1"/>
  <c r="N15" i="4"/>
  <c r="P15" i="4" s="1"/>
  <c r="N16" i="4"/>
  <c r="P16" i="4" s="1"/>
  <c r="N17" i="4"/>
  <c r="P17" i="4" s="1"/>
  <c r="N18" i="4"/>
  <c r="P18" i="4" s="1"/>
  <c r="N19" i="4"/>
  <c r="P19" i="4" s="1"/>
  <c r="N20" i="4"/>
  <c r="P20" i="4" s="1"/>
  <c r="N21" i="4"/>
  <c r="P21" i="4" s="1"/>
  <c r="N22" i="4"/>
  <c r="P22" i="4" s="1"/>
  <c r="N23" i="4"/>
  <c r="P23" i="4" s="1"/>
  <c r="N24" i="4"/>
  <c r="P24" i="4" s="1"/>
  <c r="N25" i="4"/>
  <c r="P25" i="4" s="1"/>
  <c r="N26" i="4"/>
  <c r="P26" i="4" s="1"/>
  <c r="N27" i="4"/>
  <c r="P27" i="4" s="1"/>
  <c r="N28" i="4"/>
  <c r="P28" i="4" s="1"/>
  <c r="N29" i="4"/>
  <c r="P29" i="4" s="1"/>
  <c r="N30" i="4"/>
  <c r="P30" i="4" s="1"/>
  <c r="N31" i="4"/>
  <c r="P31" i="4" s="1"/>
  <c r="N32" i="4"/>
  <c r="P32" i="4" s="1"/>
  <c r="N33" i="4"/>
  <c r="P33" i="4" s="1"/>
  <c r="N34" i="4"/>
  <c r="P34" i="4" s="1"/>
  <c r="N35" i="4"/>
  <c r="P35" i="4" s="1"/>
  <c r="N36" i="4"/>
  <c r="P36" i="4" s="1"/>
  <c r="N37" i="4"/>
  <c r="P37" i="4" s="1"/>
  <c r="N38" i="4"/>
  <c r="P38" i="4" s="1"/>
  <c r="N39" i="4"/>
  <c r="P39" i="4" s="1"/>
  <c r="N40" i="4"/>
  <c r="P40" i="4" s="1"/>
  <c r="N41" i="4"/>
  <c r="P41" i="4" s="1"/>
  <c r="N42" i="4"/>
  <c r="P42" i="4" s="1"/>
  <c r="N43" i="4"/>
  <c r="P43" i="4" s="1"/>
  <c r="N44" i="4"/>
  <c r="P44" i="4" s="1"/>
  <c r="N45" i="4"/>
  <c r="P45" i="4" s="1"/>
  <c r="N46" i="4"/>
  <c r="P46" i="4" s="1"/>
  <c r="N47" i="4"/>
  <c r="P47" i="4" s="1"/>
  <c r="N48" i="4"/>
  <c r="P48" i="4" s="1"/>
  <c r="N49" i="4"/>
  <c r="P49" i="4" s="1"/>
  <c r="N50" i="4"/>
  <c r="P50" i="4" s="1"/>
  <c r="N51" i="4"/>
  <c r="P51" i="4" s="1"/>
  <c r="N52" i="4"/>
  <c r="P52" i="4" s="1"/>
  <c r="N53" i="4"/>
  <c r="P53" i="4" s="1"/>
  <c r="N54" i="4"/>
  <c r="P54" i="4" s="1"/>
  <c r="N55" i="4"/>
  <c r="P55" i="4" s="1"/>
  <c r="N56" i="4"/>
  <c r="P56" i="4" s="1"/>
  <c r="N57" i="4"/>
  <c r="P57" i="4" s="1"/>
  <c r="N58" i="4"/>
  <c r="P58" i="4" s="1"/>
  <c r="N59" i="4"/>
  <c r="P59" i="4" s="1"/>
  <c r="N60" i="4"/>
  <c r="P60" i="4" s="1"/>
  <c r="N61" i="4"/>
  <c r="P61" i="4" s="1"/>
  <c r="N62" i="4"/>
  <c r="P62" i="4" s="1"/>
  <c r="N63" i="4"/>
  <c r="P63" i="4" s="1"/>
  <c r="N64" i="4"/>
  <c r="P64" i="4" s="1"/>
  <c r="N65" i="4"/>
  <c r="P65" i="4" s="1"/>
  <c r="N66" i="4"/>
  <c r="P66" i="4" s="1"/>
  <c r="N67" i="4"/>
  <c r="P67" i="4" s="1"/>
  <c r="N68" i="4"/>
  <c r="P68" i="4" s="1"/>
  <c r="N69" i="4"/>
  <c r="P69" i="4" s="1"/>
  <c r="N70" i="4"/>
  <c r="P70" i="4" s="1"/>
  <c r="N71" i="4"/>
  <c r="P71" i="4" s="1"/>
  <c r="N72" i="4"/>
  <c r="P72" i="4" s="1"/>
  <c r="N73" i="4"/>
  <c r="P73" i="4" s="1"/>
  <c r="N74" i="4"/>
  <c r="P74" i="4" s="1"/>
  <c r="N75" i="4"/>
  <c r="P75" i="4" s="1"/>
  <c r="N76" i="4"/>
  <c r="P76" i="4" s="1"/>
  <c r="N77" i="4"/>
  <c r="P77" i="4" s="1"/>
  <c r="N78" i="4"/>
  <c r="P78" i="4" s="1"/>
  <c r="N79" i="4"/>
  <c r="P79" i="4" s="1"/>
  <c r="N80" i="4"/>
  <c r="P80" i="4" s="1"/>
  <c r="N81" i="4"/>
  <c r="P81" i="4" s="1"/>
  <c r="N82" i="4"/>
  <c r="P82" i="4" s="1"/>
  <c r="N5" i="4"/>
  <c r="P5" i="4" s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5" i="2"/>
  <c r="S6" i="2"/>
  <c r="V6" i="2" s="1"/>
  <c r="S7" i="2"/>
  <c r="V7" i="2" s="1"/>
  <c r="S8" i="2"/>
  <c r="V8" i="2" s="1"/>
  <c r="S9" i="2"/>
  <c r="V9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V17" i="2" s="1"/>
  <c r="S18" i="2"/>
  <c r="V18" i="2" s="1"/>
  <c r="S19" i="2"/>
  <c r="V19" i="2" s="1"/>
  <c r="S20" i="2"/>
  <c r="V20" i="2" s="1"/>
  <c r="S21" i="2"/>
  <c r="V21" i="2" s="1"/>
  <c r="S22" i="2"/>
  <c r="V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30" i="2"/>
  <c r="V30" i="2" s="1"/>
  <c r="S31" i="2"/>
  <c r="V31" i="2" s="1"/>
  <c r="S32" i="2"/>
  <c r="V32" i="2" s="1"/>
  <c r="S33" i="2"/>
  <c r="V33" i="2" s="1"/>
  <c r="S34" i="2"/>
  <c r="V34" i="2" s="1"/>
  <c r="S35" i="2"/>
  <c r="V35" i="2" s="1"/>
  <c r="S36" i="2"/>
  <c r="V36" i="2" s="1"/>
  <c r="S37" i="2"/>
  <c r="V37" i="2" s="1"/>
  <c r="S38" i="2"/>
  <c r="V38" i="2" s="1"/>
  <c r="S39" i="2"/>
  <c r="V39" i="2" s="1"/>
  <c r="S40" i="2"/>
  <c r="V40" i="2" s="1"/>
  <c r="S41" i="2"/>
  <c r="V41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8" i="2"/>
  <c r="V48" i="2" s="1"/>
  <c r="S49" i="2"/>
  <c r="V49" i="2" s="1"/>
  <c r="S50" i="2"/>
  <c r="V50" i="2" s="1"/>
  <c r="S51" i="2"/>
  <c r="V51" i="2" s="1"/>
  <c r="S52" i="2"/>
  <c r="V52" i="2" s="1"/>
  <c r="S53" i="2"/>
  <c r="V53" i="2" s="1"/>
  <c r="S54" i="2"/>
  <c r="V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V67" i="2" s="1"/>
  <c r="S68" i="2"/>
  <c r="V68" i="2" s="1"/>
  <c r="S69" i="2"/>
  <c r="V69" i="2" s="1"/>
  <c r="S70" i="2"/>
  <c r="V70" i="2" s="1"/>
  <c r="S71" i="2"/>
  <c r="V71" i="2" s="1"/>
  <c r="S72" i="2"/>
  <c r="V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V83" i="2" s="1"/>
  <c r="S84" i="2"/>
  <c r="V84" i="2" s="1"/>
  <c r="S85" i="2"/>
  <c r="V85" i="2" s="1"/>
  <c r="S86" i="2"/>
  <c r="V86" i="2" s="1"/>
  <c r="S87" i="2"/>
  <c r="V87" i="2" s="1"/>
  <c r="S88" i="2"/>
  <c r="V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V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V110" i="2" s="1"/>
  <c r="S111" i="2"/>
  <c r="V111" i="2" s="1"/>
  <c r="S112" i="2"/>
  <c r="V112" i="2" s="1"/>
  <c r="S5" i="2"/>
  <c r="V5" i="2" s="1"/>
</calcChain>
</file>

<file path=xl/sharedStrings.xml><?xml version="1.0" encoding="utf-8"?>
<sst xmlns="http://schemas.openxmlformats.org/spreadsheetml/2006/main" count="1089" uniqueCount="707">
  <si>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</si>
  <si>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</si>
  <si>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</si>
  <si>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</si>
  <si>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</si>
  <si>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</si>
  <si>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</si>
  <si>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</si>
  <si>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</si>
  <si>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</si>
  <si>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</si>
  <si>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</si>
  <si>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</si>
  <si>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</si>
  <si>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</si>
  <si>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</si>
  <si>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</si>
  <si>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</si>
  <si>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</si>
  <si>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</si>
  <si>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</si>
  <si>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</si>
  <si>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</si>
  <si>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</si>
  <si>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</si>
  <si>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</si>
  <si>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</si>
  <si>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</si>
  <si>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</si>
  <si>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</si>
  <si>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</si>
  <si>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</si>
  <si>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</si>
  <si>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</si>
  <si>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</si>
  <si>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</si>
  <si>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</si>
  <si>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</si>
  <si>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</si>
  <si>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</si>
  <si>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</si>
  <si>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</si>
  <si>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</si>
  <si>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</si>
  <si>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</si>
  <si>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</si>
  <si>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</si>
  <si>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</si>
  <si>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</si>
  <si>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</si>
  <si>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</si>
  <si>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</si>
  <si>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</si>
  <si>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</si>
  <si>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</si>
  <si>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</si>
  <si>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</si>
  <si>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</si>
  <si>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</si>
  <si>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</si>
  <si>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</si>
  <si>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</si>
  <si>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</si>
  <si>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</si>
  <si>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</si>
  <si>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</si>
  <si>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</si>
  <si>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</si>
  <si>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</si>
  <si>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</si>
  <si>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</si>
  <si>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</si>
  <si>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</si>
  <si>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</si>
  <si>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</si>
  <si>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</si>
  <si>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</si>
  <si>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</si>
  <si>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</si>
  <si>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</si>
  <si>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</si>
  <si>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</si>
  <si>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</si>
  <si>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</si>
  <si>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</si>
  <si>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</si>
  <si>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</si>
  <si>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</si>
  <si>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</si>
  <si>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</si>
  <si>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</si>
  <si>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</si>
  <si>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</si>
  <si>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</si>
  <si>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</si>
  <si>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</si>
  <si>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</si>
  <si>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</si>
  <si>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</si>
  <si>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</si>
  <si>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</si>
  <si>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</si>
  <si>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</si>
  <si>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</si>
  <si>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</si>
  <si>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</si>
  <si>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</si>
  <si>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</si>
  <si>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</si>
  <si>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</si>
  <si>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</si>
  <si>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</si>
  <si>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</si>
  <si>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</si>
  <si>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</si>
  <si>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</si>
  <si>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</si>
  <si>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</si>
  <si>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</si>
  <si>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</si>
  <si>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</si>
  <si>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</si>
  <si>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</si>
  <si>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</si>
  <si>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</si>
  <si>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</si>
  <si>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</si>
  <si>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</si>
  <si>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</si>
  <si>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</si>
  <si>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</si>
  <si>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</si>
  <si>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</si>
  <si>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</si>
  <si>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</si>
  <si>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</si>
  <si>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</si>
  <si>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</si>
  <si>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</si>
  <si>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</si>
  <si>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</si>
  <si>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</si>
  <si>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</si>
  <si>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</si>
  <si>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</si>
  <si>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</si>
  <si>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</si>
  <si>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</si>
  <si>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</si>
  <si>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</si>
  <si>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</si>
  <si>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</si>
  <si>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</si>
  <si>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</si>
  <si>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</si>
  <si>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</si>
  <si>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</si>
  <si>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</si>
  <si>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</si>
  <si>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</si>
  <si>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</si>
  <si>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</si>
  <si>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</si>
  <si>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</si>
  <si>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</si>
  <si>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</si>
  <si>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</si>
  <si>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</si>
  <si>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</si>
  <si>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</si>
  <si>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</si>
  <si>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</si>
  <si>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</si>
  <si>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</si>
  <si>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</si>
  <si>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</si>
  <si>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</si>
  <si>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</si>
  <si>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</si>
  <si>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</si>
  <si>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</si>
  <si>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</si>
  <si>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</si>
  <si>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</si>
  <si>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</si>
  <si>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</si>
  <si>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</si>
  <si>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</si>
  <si>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</si>
  <si>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</si>
  <si>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</si>
  <si>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</si>
  <si>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</si>
  <si>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</si>
  <si>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</si>
  <si>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</si>
  <si>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</si>
  <si>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</si>
  <si>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</si>
  <si>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</si>
  <si>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</si>
  <si>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</si>
  <si>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</si>
  <si>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</si>
  <si>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</si>
  <si>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</si>
  <si>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</si>
  <si>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</si>
  <si>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</si>
  <si>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</si>
  <si>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</si>
  <si>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</si>
  <si>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</si>
  <si>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</si>
  <si>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</si>
  <si>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</si>
  <si>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</si>
  <si>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</si>
  <si>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</si>
  <si>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</si>
  <si>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</si>
  <si>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</si>
  <si>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</si>
  <si>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</si>
  <si>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</si>
  <si>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</si>
  <si>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</si>
  <si>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</si>
  <si>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</si>
  <si>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</si>
  <si>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</si>
  <si>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</si>
  <si>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</si>
  <si>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</si>
  <si>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</si>
  <si>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</si>
  <si>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</si>
  <si>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</si>
  <si>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</si>
  <si>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</si>
  <si>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</si>
  <si>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</si>
  <si>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</si>
  <si>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</si>
  <si>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</si>
  <si>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</si>
  <si>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</si>
  <si>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</si>
  <si>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</si>
  <si>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</si>
  <si>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</si>
  <si>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</si>
  <si>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</si>
  <si>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</si>
  <si>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</si>
  <si>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</si>
  <si>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</si>
  <si>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</si>
  <si>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</si>
  <si>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</si>
  <si>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</si>
  <si>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</si>
  <si>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</si>
  <si>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</si>
  <si>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</si>
  <si>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</si>
  <si>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</si>
  <si>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</si>
  <si>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</si>
  <si>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</si>
  <si>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</si>
  <si>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</si>
  <si>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</si>
  <si>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</si>
  <si>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</si>
  <si>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</si>
  <si>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</si>
  <si>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</si>
  <si>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</si>
  <si>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</si>
  <si>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</si>
  <si>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</si>
  <si>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</si>
  <si>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</si>
  <si>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</si>
  <si>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</si>
  <si>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</si>
  <si>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</si>
  <si>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</si>
  <si>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</si>
  <si>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</si>
  <si>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</si>
  <si>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</si>
  <si>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</si>
  <si>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</si>
  <si>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</si>
  <si>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</si>
  <si>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</si>
  <si>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</si>
  <si>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</si>
  <si>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</si>
  <si>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</si>
  <si>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</si>
  <si>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</si>
  <si>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</si>
  <si>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</si>
  <si>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</si>
  <si>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</si>
  <si>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</si>
  <si>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</si>
  <si>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</si>
  <si>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</si>
  <si>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</si>
  <si>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</si>
  <si>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</si>
  <si>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</si>
  <si>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</si>
  <si>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</si>
  <si>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</si>
  <si>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</si>
  <si>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</si>
  <si>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</si>
  <si>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</si>
  <si>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</si>
  <si>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</si>
  <si>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</si>
  <si>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</si>
  <si>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</si>
  <si>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</si>
  <si>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</si>
  <si>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</si>
  <si>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</si>
  <si>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</si>
  <si>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</si>
  <si>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</si>
  <si>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</si>
  <si>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</si>
  <si>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</si>
  <si>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</si>
  <si>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</si>
  <si>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</si>
  <si>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</si>
  <si>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</si>
  <si>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</si>
  <si>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</si>
  <si>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</si>
  <si>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</si>
  <si>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</si>
  <si>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</si>
  <si>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</si>
  <si>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</si>
  <si>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</si>
  <si>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</si>
  <si>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</si>
  <si>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</si>
  <si>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</si>
  <si>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</si>
  <si>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</si>
  <si>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</si>
  <si>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</si>
  <si>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</si>
  <si>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</si>
  <si>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</si>
  <si>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</si>
  <si>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</si>
  <si>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</si>
  <si>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</si>
  <si>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</si>
  <si>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</si>
  <si>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</si>
  <si>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</si>
  <si>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</si>
  <si>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</si>
  <si>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</si>
  <si>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</si>
  <si>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</si>
  <si>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</si>
  <si>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</si>
  <si>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</si>
  <si>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</si>
  <si>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</si>
  <si>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</si>
  <si>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</si>
  <si>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</si>
  <si>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</si>
  <si>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</si>
  <si>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</si>
  <si>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</si>
  <si>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</si>
  <si>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</si>
  <si>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</si>
  <si>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</si>
  <si>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</si>
  <si>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</si>
  <si>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</si>
  <si>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</si>
  <si>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</si>
  <si>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</si>
  <si>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</si>
  <si>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</si>
  <si>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</si>
  <si>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</si>
  <si>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</si>
  <si>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</si>
  <si>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</si>
  <si>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</si>
  <si>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</si>
  <si>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</si>
  <si>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</si>
  <si>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</si>
  <si>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</si>
  <si>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</si>
  <si>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</si>
  <si>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</si>
  <si>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</si>
  <si>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</si>
  <si>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</si>
  <si>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</si>
  <si>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</si>
  <si>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</si>
  <si>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</si>
  <si>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</si>
  <si>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</si>
  <si>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</si>
  <si>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</si>
  <si>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</si>
  <si>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</si>
  <si>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</si>
  <si>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</si>
  <si>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</si>
  <si>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</si>
  <si>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</si>
  <si>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</si>
  <si>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</si>
  <si>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</si>
  <si>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</si>
  <si>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</si>
  <si>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</si>
  <si>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</si>
  <si>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</si>
  <si>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</si>
  <si>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</si>
  <si>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</si>
  <si>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</si>
  <si>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</si>
  <si>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</si>
  <si>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</si>
  <si>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</si>
  <si>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</si>
  <si>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</si>
  <si>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</si>
  <si>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</si>
  <si>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</si>
  <si>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</si>
  <si>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</si>
  <si>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</si>
  <si>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</si>
  <si>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</si>
  <si>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</si>
  <si>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</si>
  <si>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</si>
  <si>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</si>
  <si>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</si>
  <si>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</si>
  <si>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</si>
  <si>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</si>
  <si>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</si>
  <si>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</si>
  <si>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</si>
  <si>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</si>
  <si>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</si>
  <si>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</si>
  <si>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</si>
  <si>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</si>
  <si>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</si>
  <si>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</si>
  <si>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</si>
  <si>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</si>
  <si>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</si>
  <si>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</si>
  <si>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</si>
  <si>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</si>
  <si>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</si>
  <si>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</si>
  <si>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</si>
  <si>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</si>
  <si>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</si>
  <si>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</si>
  <si>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</si>
  <si>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</si>
  <si>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</si>
  <si>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</si>
  <si>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</si>
  <si>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</si>
  <si>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</si>
  <si>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</si>
  <si>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</si>
  <si>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</si>
  <si>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</si>
  <si>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</si>
  <si>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</si>
  <si>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</si>
  <si>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</si>
  <si>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</si>
  <si>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</si>
  <si>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</si>
  <si>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</si>
  <si>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</si>
  <si>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</si>
  <si>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</si>
  <si>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</si>
  <si>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</si>
  <si>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</si>
  <si>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</si>
  <si>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</si>
  <si>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</si>
  <si>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</si>
  <si>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</si>
  <si>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</si>
  <si>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</si>
  <si>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</si>
  <si>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</si>
  <si>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</si>
  <si>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</si>
  <si>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</si>
  <si>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</si>
  <si>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</si>
  <si>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</si>
  <si>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</si>
  <si>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</si>
  <si>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</si>
  <si>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TAMAMLANDI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</si>
  <si>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</si>
  <si>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</si>
  <si>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</si>
  <si>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</si>
  <si>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</si>
  <si>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</si>
  <si>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</si>
  <si>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</si>
  <si>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</si>
  <si>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</si>
  <si>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</si>
  <si>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</si>
  <si>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</si>
  <si>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</si>
  <si>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</si>
  <si>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</si>
  <si>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</si>
  <si>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</si>
  <si>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</si>
  <si>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</si>
  <si>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</si>
  <si>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</si>
  <si>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</si>
  <si>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</si>
  <si>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</si>
  <si>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</si>
  <si>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</si>
  <si>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</si>
  <si>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</si>
  <si>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</si>
  <si>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</si>
  <si>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</si>
  <si>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</si>
  <si>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</si>
  <si>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</si>
  <si>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</si>
  <si>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</si>
  <si>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</si>
  <si>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</si>
  <si>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</si>
  <si>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</si>
  <si>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</si>
  <si>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</si>
  <si>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</si>
  <si>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</si>
  <si>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</si>
  <si>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</si>
  <si>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</si>
  <si>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</si>
  <si>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</si>
  <si>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</si>
  <si>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</si>
  <si>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</si>
  <si>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</si>
  <si>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</si>
  <si>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</si>
  <si>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</si>
  <si>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</si>
  <si>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</si>
  <si>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</si>
  <si>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</si>
  <si>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</si>
  <si>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</si>
  <si>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</si>
  <si>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</si>
  <si>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</si>
  <si>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</si>
  <si>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</si>
  <si>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</si>
  <si>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</si>
  <si>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BİLGİSAYAR İŞLETMENLİĞİ EĞİTİMİ</t>
  </si>
  <si>
    <t>I.GRUP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</si>
  <si>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</si>
  <si>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</si>
  <si>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</si>
  <si>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</si>
  <si>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</si>
  <si>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</si>
  <si>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</si>
  <si>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</si>
  <si>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</si>
  <si>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</si>
  <si>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</si>
  <si>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</si>
  <si>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</si>
  <si>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</si>
  <si>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</si>
  <si>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</si>
  <si>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</si>
  <si>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</si>
  <si>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</si>
  <si>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</si>
  <si>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</si>
  <si>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</si>
  <si>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</si>
  <si>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</si>
  <si>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</si>
  <si>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</si>
  <si>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</si>
  <si>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</si>
  <si>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EYLÜL</t>
  </si>
  <si>
    <t>BAŞKANIMIZ RÜKNETTİN KİRAZLI'YA AÇILAN İMZA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</si>
  <si>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</si>
  <si>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</si>
  <si>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</si>
  <si>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</si>
  <si>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</si>
  <si>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</si>
  <si>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</si>
  <si>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</si>
  <si>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</si>
  <si>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</si>
  <si>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</si>
  <si>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</si>
  <si>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</si>
  <si>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</si>
  <si>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</si>
  <si>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</si>
  <si>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</si>
  <si>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</si>
  <si>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</si>
  <si>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</si>
  <si>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</si>
  <si>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</si>
  <si>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</si>
  <si>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</si>
  <si>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</si>
  <si>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</si>
  <si>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</si>
  <si>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</si>
  <si>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</si>
  <si>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</si>
  <si>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</si>
  <si>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</si>
  <si>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</si>
  <si>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</si>
  <si>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</si>
  <si>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</si>
  <si>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</si>
  <si>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</si>
  <si>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</si>
  <si>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</si>
  <si>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</si>
  <si>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</si>
  <si>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</si>
  <si>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</si>
  <si>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</si>
  <si>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</si>
  <si>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</si>
  <si>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</si>
  <si>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</si>
  <si>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</si>
  <si>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</si>
  <si>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</si>
  <si>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</si>
  <si>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</si>
  <si>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</si>
  <si>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</si>
  <si>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</si>
  <si>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</si>
  <si>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</si>
  <si>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</si>
  <si>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</si>
  <si>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</si>
  <si>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</si>
  <si>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2014 YILI EĞİTİMLERİ</t>
  </si>
  <si>
    <t>06-10.01.2014</t>
  </si>
  <si>
    <t>13-17.01.2014</t>
  </si>
  <si>
    <t>20-24.01.2014</t>
  </si>
  <si>
    <t>27.31-01.2014</t>
  </si>
  <si>
    <t>30-31.12.2013 / 2-3.01.2014</t>
  </si>
  <si>
    <t>20/01 - 31/01/2014</t>
  </si>
  <si>
    <t>SÖZLEŞMEDEN KADROYA GEÇEN</t>
  </si>
  <si>
    <t>64. MADDE (SİCİL NOTU) KADEME VERİLMESİ</t>
  </si>
  <si>
    <t>UNVAN DEĞİŞİKLİĞİ SINAVI YAPILMIŞ VE SONUÇLARI AÇIKLANMIŞTIR.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</si>
</sst>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b/>
      <sz val="10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Calibri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22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3" fillId="0" borderId="0" xfId="0" applyFont="1" applyFill="1"/>
    <xf numFmtId="0" fontId="1" fillId="0" borderId="1" xfId="0" applyFont="1" applyFill="1" applyBorder="1" applyAlignment="1"/>
    <xf numFmtId="0" fontId="9" fillId="0" borderId="0" xfId="0" applyFont="1" applyFill="1" applyAlignment="1">
      <alignment horizontal="center"/>
    </xf>
    <xf numFmtId="0" fontId="24" fillId="0" borderId="0" xfId="0" applyFont="1" applyFill="1"/>
    <xf numFmtId="0" fontId="0" fillId="0" borderId="1" xfId="0" applyFill="1" applyBorder="1" applyAlignment="1"/>
    <xf numFmtId="0" fontId="25" fillId="0" borderId="0" xfId="0" applyFont="1" applyFill="1"/>
    <xf numFmtId="49" fontId="25" fillId="0" borderId="0" xfId="0" applyNumberFormat="1" applyFont="1" applyFill="1" applyAlignment="1">
      <alignment horizontal="right"/>
    </xf>
    <xf numFmtId="0" fontId="22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6" borderId="0" xfId="0" applyFont="1" applyFill="1"/>
    <xf numFmtId="0" fontId="1" fillId="6" borderId="1" xfId="0" applyFont="1" applyFill="1" applyBorder="1" applyAlignment="1">
      <alignment horizontal="center" textRotation="90"/>
    </xf>
    <xf numFmtId="0" fontId="10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textRotation="91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32" fillId="0" borderId="0" xfId="0" applyFont="1" applyFill="1"/>
    <xf numFmtId="0" fontId="0" fillId="0" borderId="0" xfId="0"/>
    <xf numFmtId="0" fontId="32" fillId="0" borderId="0" xfId="0" applyFont="1" applyFill="1"/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7" borderId="0" xfId="0" applyFont="1" applyFill="1"/>
    <xf numFmtId="0" fontId="1" fillId="6" borderId="1" xfId="0" applyFont="1" applyFill="1" applyBorder="1" applyAlignment="1">
      <alignment textRotation="90"/>
    </xf>
    <xf numFmtId="0" fontId="0" fillId="5" borderId="11" xfId="0" applyFill="1" applyBorder="1"/>
    <xf numFmtId="0" fontId="6" fillId="0" borderId="0" xfId="0" applyFont="1" applyFill="1"/>
    <xf numFmtId="0" fontId="6" fillId="4" borderId="0" xfId="0" applyFont="1" applyFill="1"/>
    <xf numFmtId="0" fontId="30" fillId="0" borderId="0" xfId="0" applyFont="1" applyFill="1" applyBorder="1"/>
    <xf numFmtId="0" fontId="6" fillId="0" borderId="0" xfId="0" applyFont="1" applyBorder="1"/>
    <xf numFmtId="0" fontId="30" fillId="0" borderId="0" xfId="0" applyFont="1" applyBorder="1"/>
    <xf numFmtId="0" fontId="8" fillId="0" borderId="0" xfId="0" applyFont="1" applyFill="1" applyBorder="1"/>
    <xf numFmtId="0" fontId="16" fillId="0" borderId="0" xfId="0" applyFont="1" applyFill="1" applyBorder="1"/>
    <xf numFmtId="0" fontId="8" fillId="0" borderId="0" xfId="0" applyFont="1" applyBorder="1"/>
    <xf numFmtId="0" fontId="22" fillId="0" borderId="0" xfId="0" applyFont="1" applyFill="1"/>
    <xf numFmtId="0" fontId="22" fillId="0" borderId="0" xfId="0" applyFont="1" applyFill="1" applyAlignment="1">
      <alignment textRotation="91"/>
    </xf>
    <xf numFmtId="0" fontId="8" fillId="0" borderId="0" xfId="0" applyFont="1" applyFill="1"/>
    <xf numFmtId="0" fontId="1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32" fillId="0" borderId="0" xfId="0" applyFont="1" applyFill="1"/>
    <xf numFmtId="0" fontId="31" fillId="0" borderId="0" xfId="0" applyFont="1" applyFill="1"/>
    <xf numFmtId="0" fontId="32" fillId="0" borderId="0" xfId="0" applyFont="1" applyFill="1" applyAlignment="1">
      <alignment textRotation="91"/>
    </xf>
    <xf numFmtId="0" fontId="0" fillId="0" borderId="0" xfId="0"/>
    <xf numFmtId="0" fontId="32" fillId="0" borderId="0" xfId="0" applyFont="1" applyFill="1"/>
    <xf numFmtId="0" fontId="0" fillId="0" borderId="0" xfId="0"/>
    <xf numFmtId="0" fontId="32" fillId="0" borderId="0" xfId="0" applyFont="1" applyFill="1"/>
    <xf numFmtId="0" fontId="6" fillId="6" borderId="0" xfId="0" applyFont="1" applyFill="1" applyBorder="1"/>
    <xf numFmtId="0" fontId="6" fillId="4" borderId="0" xfId="0" applyFont="1" applyFill="1" applyBorder="1"/>
    <xf numFmtId="0" fontId="11" fillId="6" borderId="0" xfId="0" applyFont="1" applyFill="1" applyBorder="1"/>
    <xf numFmtId="0" fontId="11" fillId="0" borderId="0" xfId="0" applyFont="1" applyFill="1" applyBorder="1"/>
    <xf numFmtId="0" fontId="16" fillId="6" borderId="0" xfId="0" applyFont="1" applyFill="1" applyBorder="1"/>
    <xf numFmtId="0" fontId="10" fillId="6" borderId="0" xfId="0" applyFont="1" applyFill="1" applyBorder="1"/>
    <xf numFmtId="0" fontId="29" fillId="6" borderId="0" xfId="0" applyFont="1" applyFill="1" applyBorder="1" applyAlignment="1">
      <alignment horizontal="center"/>
    </xf>
    <xf numFmtId="0" fontId="0" fillId="0" borderId="0" xfId="0" applyBorder="1"/>
    <xf numFmtId="0" fontId="29" fillId="0" borderId="0" xfId="0" applyFont="1" applyBorder="1"/>
    <xf numFmtId="0" fontId="0" fillId="6" borderId="0" xfId="0" applyFill="1" applyBorder="1" applyAlignment="1">
      <alignment horizontal="center"/>
    </xf>
    <xf numFmtId="0" fontId="12" fillId="0" borderId="0" xfId="0" applyFont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/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2" fillId="0" borderId="0" xfId="0" applyFont="1"/>
    <xf numFmtId="0" fontId="34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22" fillId="0" borderId="0" xfId="0" applyFont="1" applyFill="1" applyAlignment="1">
      <alignment wrapText="1"/>
    </xf>
    <xf numFmtId="0" fontId="0" fillId="0" borderId="0" xfId="0"/>
    <xf numFmtId="0" fontId="35" fillId="0" borderId="0" xfId="0" applyFont="1"/>
    <xf numFmtId="0" fontId="0" fillId="0" borderId="0" xfId="0"/>
    <xf numFmtId="0" fontId="35" fillId="0" borderId="0" xfId="0" applyFont="1"/>
    <xf numFmtId="0" fontId="0" fillId="0" borderId="0" xfId="0"/>
    <xf numFmtId="0" fontId="35" fillId="0" borderId="0" xfId="0" applyFont="1"/>
    <xf numFmtId="0" fontId="0" fillId="0" borderId="0" xfId="0"/>
    <xf numFmtId="0" fontId="3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8" fillId="0" borderId="7" xfId="0" applyFont="1" applyFill="1" applyBorder="1"/>
    <xf numFmtId="0" fontId="1" fillId="0" borderId="7" xfId="0" applyFont="1" applyFill="1" applyBorder="1"/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5" fillId="0" borderId="0" xfId="0" applyFont="1" applyFill="1" applyBorder="1"/>
    <xf numFmtId="0" fontId="1" fillId="2" borderId="1" xfId="0" applyFont="1" applyFill="1" applyBorder="1" applyAlignment="1">
      <alignment horizontal="center" textRotation="90"/>
    </xf>
    <xf numFmtId="0" fontId="12" fillId="0" borderId="0" xfId="0" applyFont="1" applyBorder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tabSelected="1" topLeftCell="A40" zoomScaleNormal="100" zoomScaleSheetLayoutView="87" workbookViewId="0">
      <selection activeCell="D22" sqref="D22"/>
    </sheetView>
  </sheetViews>
  <sheetFormatPr defaultRowHeight="12" x14ac:dyDescent="0.2"/>
  <cols>
    <col min="1" max="1" width="3.5703125" style="9" bestFit="1" customWidth="1"/>
    <col min="2" max="2" width="5.5703125" style="9" bestFit="1" customWidth="1"/>
    <col min="3" max="3" width="57.140625" style="9" bestFit="1" customWidth="1"/>
    <col min="4" max="5" width="4.28515625" style="9" customWidth="1"/>
    <col min="6" max="6" width="4.28515625" style="69" customWidth="1"/>
    <col min="7" max="13" width="4.28515625" style="9" customWidth="1"/>
    <col min="14" max="14" width="5.140625" style="69" customWidth="1"/>
    <col min="15" max="15" width="5" style="69" customWidth="1"/>
    <col min="16" max="16" width="5.140625" style="9" customWidth="1"/>
    <col min="17" max="16384" width="9.140625" style="9"/>
  </cols>
  <sheetData>
    <row r="1" spans="1:16" s="1" customFormat="1" ht="19.5" customHeight="1" x14ac:dyDescent="0.2">
      <c r="D1" s="173" t="s">
        <v>576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s="1" customFormat="1" ht="20.25" customHeight="1" x14ac:dyDescent="0.2">
      <c r="C2" s="1" t="s">
        <v>1</v>
      </c>
      <c r="D2" s="176" t="s">
        <v>5</v>
      </c>
      <c r="E2" s="177"/>
      <c r="F2" s="176" t="s">
        <v>6</v>
      </c>
      <c r="G2" s="177"/>
      <c r="H2" s="176" t="s">
        <v>2</v>
      </c>
      <c r="I2" s="177"/>
      <c r="J2" s="176" t="s">
        <v>3</v>
      </c>
      <c r="K2" s="177"/>
      <c r="L2" s="173" t="s">
        <v>525</v>
      </c>
      <c r="M2" s="178"/>
      <c r="N2" s="179" t="s">
        <v>4</v>
      </c>
      <c r="O2" s="179"/>
      <c r="P2" s="180"/>
    </row>
    <row r="3" spans="1:16" s="1" customFormat="1" ht="20.25" customHeight="1" x14ac:dyDescent="0.2">
      <c r="D3" s="75" t="s">
        <v>0</v>
      </c>
      <c r="E3" s="75" t="s">
        <v>7</v>
      </c>
      <c r="F3" s="77" t="s">
        <v>0</v>
      </c>
      <c r="G3" s="75" t="s">
        <v>7</v>
      </c>
      <c r="H3" s="75" t="s">
        <v>0</v>
      </c>
      <c r="I3" s="75" t="s">
        <v>7</v>
      </c>
      <c r="J3" s="75" t="s">
        <v>0</v>
      </c>
      <c r="K3" s="75" t="s">
        <v>7</v>
      </c>
      <c r="L3" s="75" t="s">
        <v>0</v>
      </c>
      <c r="M3" s="75" t="s">
        <v>7</v>
      </c>
      <c r="N3" s="142" t="s">
        <v>0</v>
      </c>
      <c r="O3" s="142" t="s">
        <v>7</v>
      </c>
      <c r="P3" s="73" t="s">
        <v>607</v>
      </c>
    </row>
    <row r="4" spans="1:16" s="3" customFormat="1" ht="120.75" x14ac:dyDescent="0.2">
      <c r="C4" s="4" t="s">
        <v>8</v>
      </c>
      <c r="D4" s="6" t="s">
        <v>702</v>
      </c>
      <c r="E4" s="6" t="s">
        <v>702</v>
      </c>
      <c r="F4" s="89" t="s">
        <v>698</v>
      </c>
      <c r="G4" s="5" t="s">
        <v>698</v>
      </c>
      <c r="H4" s="5" t="s">
        <v>699</v>
      </c>
      <c r="I4" s="5" t="s">
        <v>699</v>
      </c>
      <c r="J4" s="5" t="s">
        <v>700</v>
      </c>
      <c r="K4" s="5" t="s">
        <v>700</v>
      </c>
      <c r="L4" s="5" t="s">
        <v>701</v>
      </c>
      <c r="M4" s="5" t="s">
        <v>701</v>
      </c>
      <c r="N4" s="71" t="s">
        <v>9</v>
      </c>
      <c r="O4" s="71" t="s">
        <v>9</v>
      </c>
      <c r="P4" s="71" t="s">
        <v>10</v>
      </c>
    </row>
    <row r="5" spans="1:16" s="8" customFormat="1" x14ac:dyDescent="0.2">
      <c r="A5" s="20">
        <v>1</v>
      </c>
      <c r="B5" s="33"/>
      <c r="C5" s="20" t="s">
        <v>11</v>
      </c>
      <c r="D5" s="13"/>
      <c r="E5" s="103"/>
      <c r="F5" s="86"/>
      <c r="H5" s="86"/>
      <c r="J5" s="91"/>
      <c r="L5" s="111"/>
      <c r="N5" s="162">
        <f>D5+F5+H5+J5+L5</f>
        <v>0</v>
      </c>
      <c r="O5" s="162">
        <f>E5+G5+I5+K5+M5</f>
        <v>0</v>
      </c>
      <c r="P5" s="162">
        <f>N5+O5</f>
        <v>0</v>
      </c>
    </row>
    <row r="6" spans="1:16" s="8" customFormat="1" x14ac:dyDescent="0.2">
      <c r="B6" s="34" t="s">
        <v>12</v>
      </c>
      <c r="C6" s="8" t="s">
        <v>13</v>
      </c>
      <c r="D6" s="13"/>
      <c r="E6" s="103"/>
      <c r="F6" s="86">
        <v>1</v>
      </c>
      <c r="H6" s="86"/>
      <c r="J6" s="91">
        <v>1</v>
      </c>
      <c r="L6" s="111">
        <v>2</v>
      </c>
      <c r="N6" s="162">
        <f t="shared" ref="N6:N69" si="0">D6+F6+H6+J6+L6</f>
        <v>4</v>
      </c>
      <c r="O6" s="162">
        <f t="shared" ref="O6:O69" si="1">E6+G6+I6+K6+M6</f>
        <v>0</v>
      </c>
      <c r="P6" s="162">
        <f t="shared" ref="P6:P69" si="2">N6+O6</f>
        <v>4</v>
      </c>
    </row>
    <row r="7" spans="1:16" s="8" customFormat="1" x14ac:dyDescent="0.2">
      <c r="B7" s="34" t="s">
        <v>14</v>
      </c>
      <c r="C7" s="8" t="s">
        <v>15</v>
      </c>
      <c r="D7" s="13"/>
      <c r="E7" s="103"/>
      <c r="F7" s="86"/>
      <c r="H7" s="86"/>
      <c r="J7" s="91"/>
      <c r="L7" s="111"/>
      <c r="N7" s="162">
        <f t="shared" si="0"/>
        <v>0</v>
      </c>
      <c r="O7" s="162">
        <f t="shared" si="1"/>
        <v>0</v>
      </c>
      <c r="P7" s="162">
        <f t="shared" si="2"/>
        <v>0</v>
      </c>
    </row>
    <row r="8" spans="1:16" s="8" customFormat="1" x14ac:dyDescent="0.2">
      <c r="B8" s="34" t="s">
        <v>16</v>
      </c>
      <c r="C8" s="8" t="s">
        <v>17</v>
      </c>
      <c r="D8" s="13"/>
      <c r="E8" s="103"/>
      <c r="F8" s="86"/>
      <c r="H8" s="86"/>
      <c r="J8" s="91"/>
      <c r="L8" s="111"/>
      <c r="N8" s="162">
        <f t="shared" si="0"/>
        <v>0</v>
      </c>
      <c r="O8" s="162">
        <f t="shared" si="1"/>
        <v>0</v>
      </c>
      <c r="P8" s="162">
        <f t="shared" si="2"/>
        <v>0</v>
      </c>
    </row>
    <row r="9" spans="1:16" s="8" customFormat="1" x14ac:dyDescent="0.2">
      <c r="B9" s="34" t="s">
        <v>18</v>
      </c>
      <c r="C9" s="8" t="s">
        <v>19</v>
      </c>
      <c r="D9" s="13"/>
      <c r="E9" s="103"/>
      <c r="F9" s="86">
        <v>1</v>
      </c>
      <c r="H9" s="86">
        <v>1</v>
      </c>
      <c r="J9" s="91">
        <v>1</v>
      </c>
      <c r="L9" s="111">
        <v>1</v>
      </c>
      <c r="N9" s="162">
        <f t="shared" si="0"/>
        <v>4</v>
      </c>
      <c r="O9" s="162">
        <f t="shared" si="1"/>
        <v>0</v>
      </c>
      <c r="P9" s="162">
        <f t="shared" si="2"/>
        <v>4</v>
      </c>
    </row>
    <row r="10" spans="1:16" s="8" customFormat="1" x14ac:dyDescent="0.2">
      <c r="B10" s="34" t="s">
        <v>20</v>
      </c>
      <c r="C10" s="8" t="s">
        <v>21</v>
      </c>
      <c r="D10" s="13"/>
      <c r="E10" s="103"/>
      <c r="F10" s="86"/>
      <c r="H10" s="86"/>
      <c r="J10" s="91"/>
      <c r="L10" s="111"/>
      <c r="N10" s="162">
        <f t="shared" si="0"/>
        <v>0</v>
      </c>
      <c r="O10" s="162">
        <f t="shared" si="1"/>
        <v>0</v>
      </c>
      <c r="P10" s="162">
        <f t="shared" si="2"/>
        <v>0</v>
      </c>
    </row>
    <row r="11" spans="1:16" s="8" customFormat="1" x14ac:dyDescent="0.2">
      <c r="B11" s="34" t="s">
        <v>22</v>
      </c>
      <c r="C11" s="8" t="s">
        <v>23</v>
      </c>
      <c r="D11" s="13"/>
      <c r="E11" s="103"/>
      <c r="F11" s="86">
        <v>2</v>
      </c>
      <c r="H11" s="86"/>
      <c r="J11" s="91"/>
      <c r="L11" s="111"/>
      <c r="N11" s="162">
        <f t="shared" si="0"/>
        <v>2</v>
      </c>
      <c r="O11" s="162">
        <f t="shared" si="1"/>
        <v>0</v>
      </c>
      <c r="P11" s="162">
        <f t="shared" si="2"/>
        <v>2</v>
      </c>
    </row>
    <row r="12" spans="1:16" s="8" customFormat="1" x14ac:dyDescent="0.2">
      <c r="B12" s="34" t="s">
        <v>24</v>
      </c>
      <c r="C12" s="8" t="s">
        <v>25</v>
      </c>
      <c r="D12" s="13"/>
      <c r="E12" s="103"/>
      <c r="F12" s="86">
        <v>4</v>
      </c>
      <c r="H12" s="86"/>
      <c r="J12" s="91">
        <v>3</v>
      </c>
      <c r="L12" s="111"/>
      <c r="N12" s="162">
        <f t="shared" si="0"/>
        <v>7</v>
      </c>
      <c r="O12" s="162">
        <f t="shared" si="1"/>
        <v>0</v>
      </c>
      <c r="P12" s="162">
        <f t="shared" si="2"/>
        <v>7</v>
      </c>
    </row>
    <row r="13" spans="1:16" s="8" customFormat="1" x14ac:dyDescent="0.2">
      <c r="B13" s="34" t="s">
        <v>26</v>
      </c>
      <c r="C13" s="8" t="s">
        <v>27</v>
      </c>
      <c r="D13" s="13"/>
      <c r="E13" s="103"/>
      <c r="F13" s="86"/>
      <c r="H13" s="86"/>
      <c r="J13" s="91"/>
      <c r="L13" s="111"/>
      <c r="N13" s="162">
        <f t="shared" si="0"/>
        <v>0</v>
      </c>
      <c r="O13" s="162">
        <f t="shared" si="1"/>
        <v>0</v>
      </c>
      <c r="P13" s="162">
        <f t="shared" si="2"/>
        <v>0</v>
      </c>
    </row>
    <row r="14" spans="1:16" s="8" customFormat="1" x14ac:dyDescent="0.2">
      <c r="B14" s="34" t="s">
        <v>28</v>
      </c>
      <c r="C14" s="8" t="s">
        <v>29</v>
      </c>
      <c r="D14" s="13"/>
      <c r="E14" s="103"/>
      <c r="F14" s="86"/>
      <c r="H14" s="86"/>
      <c r="J14" s="91"/>
      <c r="L14" s="111"/>
      <c r="N14" s="162">
        <f t="shared" si="0"/>
        <v>0</v>
      </c>
      <c r="O14" s="162">
        <f t="shared" si="1"/>
        <v>0</v>
      </c>
      <c r="P14" s="162">
        <f t="shared" si="2"/>
        <v>0</v>
      </c>
    </row>
    <row r="15" spans="1:16" s="8" customFormat="1" x14ac:dyDescent="0.2">
      <c r="B15" s="34" t="s">
        <v>30</v>
      </c>
      <c r="C15" s="8" t="s">
        <v>31</v>
      </c>
      <c r="D15" s="13"/>
      <c r="E15" s="103"/>
      <c r="F15" s="86"/>
      <c r="H15" s="86"/>
      <c r="J15" s="91"/>
      <c r="L15" s="111">
        <v>1</v>
      </c>
      <c r="N15" s="162">
        <f t="shared" si="0"/>
        <v>1</v>
      </c>
      <c r="O15" s="162">
        <f t="shared" si="1"/>
        <v>0</v>
      </c>
      <c r="P15" s="162">
        <f t="shared" si="2"/>
        <v>1</v>
      </c>
    </row>
    <row r="16" spans="1:16" s="8" customFormat="1" x14ac:dyDescent="0.2">
      <c r="B16" s="34" t="s">
        <v>32</v>
      </c>
      <c r="C16" s="8" t="s">
        <v>33</v>
      </c>
      <c r="D16" s="13"/>
      <c r="E16" s="103"/>
      <c r="F16" s="86"/>
      <c r="H16" s="86"/>
      <c r="J16" s="91">
        <v>2</v>
      </c>
      <c r="L16" s="111">
        <v>4</v>
      </c>
      <c r="N16" s="162">
        <f t="shared" si="0"/>
        <v>6</v>
      </c>
      <c r="O16" s="162">
        <f t="shared" si="1"/>
        <v>0</v>
      </c>
      <c r="P16" s="162">
        <f t="shared" si="2"/>
        <v>6</v>
      </c>
    </row>
    <row r="17" spans="1:16" s="8" customFormat="1" x14ac:dyDescent="0.2">
      <c r="B17" s="34" t="s">
        <v>34</v>
      </c>
      <c r="C17" s="8" t="s">
        <v>35</v>
      </c>
      <c r="D17" s="13"/>
      <c r="E17" s="103"/>
      <c r="F17" s="86"/>
      <c r="H17" s="86"/>
      <c r="J17" s="91"/>
      <c r="L17" s="111"/>
      <c r="N17" s="162">
        <f t="shared" si="0"/>
        <v>0</v>
      </c>
      <c r="O17" s="162">
        <f t="shared" si="1"/>
        <v>0</v>
      </c>
      <c r="P17" s="162">
        <f t="shared" si="2"/>
        <v>0</v>
      </c>
    </row>
    <row r="18" spans="1:16" s="8" customFormat="1" x14ac:dyDescent="0.2">
      <c r="B18" s="34" t="s">
        <v>499</v>
      </c>
      <c r="C18" s="8" t="s">
        <v>535</v>
      </c>
      <c r="D18" s="13"/>
      <c r="E18" s="103"/>
      <c r="F18" s="86">
        <v>25</v>
      </c>
      <c r="H18" s="86">
        <v>10</v>
      </c>
      <c r="J18" s="91">
        <v>1</v>
      </c>
      <c r="L18" s="111">
        <v>21</v>
      </c>
      <c r="N18" s="162">
        <f t="shared" si="0"/>
        <v>57</v>
      </c>
      <c r="O18" s="162">
        <f t="shared" si="1"/>
        <v>0</v>
      </c>
      <c r="P18" s="162">
        <f t="shared" si="2"/>
        <v>57</v>
      </c>
    </row>
    <row r="19" spans="1:16" s="8" customFormat="1" x14ac:dyDescent="0.2">
      <c r="B19" s="34" t="s">
        <v>500</v>
      </c>
      <c r="C19" s="8" t="s">
        <v>562</v>
      </c>
      <c r="D19" s="13"/>
      <c r="E19" s="103"/>
      <c r="F19" s="86"/>
      <c r="H19" s="86"/>
      <c r="J19" s="91">
        <v>2</v>
      </c>
      <c r="L19" s="111"/>
      <c r="N19" s="162">
        <f t="shared" si="0"/>
        <v>2</v>
      </c>
      <c r="O19" s="162">
        <f t="shared" si="1"/>
        <v>0</v>
      </c>
      <c r="P19" s="162">
        <f t="shared" si="2"/>
        <v>2</v>
      </c>
    </row>
    <row r="20" spans="1:16" s="8" customFormat="1" x14ac:dyDescent="0.2">
      <c r="B20" s="34" t="s">
        <v>589</v>
      </c>
      <c r="C20" s="8" t="s">
        <v>590</v>
      </c>
      <c r="D20" s="13"/>
      <c r="F20" s="86"/>
      <c r="H20" s="86"/>
      <c r="J20" s="91"/>
      <c r="L20" s="111"/>
      <c r="N20" s="162">
        <f t="shared" si="0"/>
        <v>0</v>
      </c>
      <c r="O20" s="162">
        <f t="shared" si="1"/>
        <v>0</v>
      </c>
      <c r="P20" s="162">
        <f t="shared" si="2"/>
        <v>0</v>
      </c>
    </row>
    <row r="21" spans="1:16" s="8" customFormat="1" x14ac:dyDescent="0.2">
      <c r="A21" s="20">
        <v>2</v>
      </c>
      <c r="B21" s="33"/>
      <c r="C21" s="20" t="s">
        <v>36</v>
      </c>
      <c r="D21" s="13"/>
      <c r="F21" s="86"/>
      <c r="H21" s="86"/>
      <c r="J21" s="91"/>
      <c r="L21" s="111"/>
      <c r="N21" s="162">
        <f t="shared" si="0"/>
        <v>0</v>
      </c>
      <c r="O21" s="162">
        <f t="shared" si="1"/>
        <v>0</v>
      </c>
      <c r="P21" s="162">
        <f t="shared" si="2"/>
        <v>0</v>
      </c>
    </row>
    <row r="22" spans="1:16" s="8" customFormat="1" x14ac:dyDescent="0.2">
      <c r="A22" s="20"/>
      <c r="B22" s="34" t="s">
        <v>37</v>
      </c>
      <c r="C22" s="8" t="s">
        <v>38</v>
      </c>
      <c r="D22" s="13"/>
      <c r="F22" s="86">
        <v>10</v>
      </c>
      <c r="H22" s="86">
        <v>12</v>
      </c>
      <c r="J22" s="91">
        <v>17</v>
      </c>
      <c r="L22" s="111">
        <v>5</v>
      </c>
      <c r="N22" s="162">
        <f t="shared" si="0"/>
        <v>44</v>
      </c>
      <c r="O22" s="162">
        <f t="shared" si="1"/>
        <v>0</v>
      </c>
      <c r="P22" s="162">
        <f t="shared" si="2"/>
        <v>44</v>
      </c>
    </row>
    <row r="23" spans="1:16" s="8" customFormat="1" x14ac:dyDescent="0.2">
      <c r="A23" s="20"/>
      <c r="B23" s="34" t="s">
        <v>39</v>
      </c>
      <c r="C23" s="8" t="s">
        <v>40</v>
      </c>
      <c r="D23" s="13"/>
      <c r="F23" s="86"/>
      <c r="H23" s="86">
        <v>3</v>
      </c>
      <c r="J23" s="91">
        <v>10</v>
      </c>
      <c r="L23" s="111"/>
      <c r="N23" s="162">
        <f t="shared" si="0"/>
        <v>13</v>
      </c>
      <c r="O23" s="162">
        <f t="shared" si="1"/>
        <v>0</v>
      </c>
      <c r="P23" s="162">
        <f t="shared" si="2"/>
        <v>13</v>
      </c>
    </row>
    <row r="24" spans="1:16" s="8" customFormat="1" x14ac:dyDescent="0.2">
      <c r="A24" s="20"/>
      <c r="B24" s="34" t="s">
        <v>41</v>
      </c>
      <c r="C24" s="8" t="s">
        <v>476</v>
      </c>
      <c r="D24" s="13"/>
      <c r="F24" s="86"/>
      <c r="H24" s="86"/>
      <c r="J24" s="91"/>
      <c r="L24" s="111"/>
      <c r="N24" s="162">
        <f t="shared" si="0"/>
        <v>0</v>
      </c>
      <c r="O24" s="162">
        <f t="shared" si="1"/>
        <v>0</v>
      </c>
      <c r="P24" s="162">
        <f t="shared" si="2"/>
        <v>0</v>
      </c>
    </row>
    <row r="25" spans="1:16" s="8" customFormat="1" x14ac:dyDescent="0.2">
      <c r="A25" s="20"/>
      <c r="B25" s="34" t="s">
        <v>43</v>
      </c>
      <c r="C25" s="8" t="s">
        <v>42</v>
      </c>
      <c r="D25" s="13"/>
      <c r="F25" s="86"/>
      <c r="H25" s="86"/>
      <c r="J25" s="91"/>
      <c r="L25" s="111">
        <v>1</v>
      </c>
      <c r="N25" s="162">
        <f t="shared" si="0"/>
        <v>1</v>
      </c>
      <c r="O25" s="162">
        <f t="shared" si="1"/>
        <v>0</v>
      </c>
      <c r="P25" s="162">
        <f t="shared" si="2"/>
        <v>1</v>
      </c>
    </row>
    <row r="26" spans="1:16" s="8" customFormat="1" x14ac:dyDescent="0.2">
      <c r="A26" s="20"/>
      <c r="B26" s="34" t="s">
        <v>45</v>
      </c>
      <c r="C26" s="8" t="s">
        <v>44</v>
      </c>
      <c r="D26" s="13"/>
      <c r="F26" s="86">
        <v>1</v>
      </c>
      <c r="H26" s="86">
        <v>1</v>
      </c>
      <c r="J26" s="91">
        <v>2</v>
      </c>
      <c r="L26" s="111">
        <v>1</v>
      </c>
      <c r="N26" s="162">
        <f t="shared" si="0"/>
        <v>5</v>
      </c>
      <c r="O26" s="162">
        <f t="shared" si="1"/>
        <v>0</v>
      </c>
      <c r="P26" s="162">
        <f t="shared" si="2"/>
        <v>5</v>
      </c>
    </row>
    <row r="27" spans="1:16" s="8" customFormat="1" x14ac:dyDescent="0.2">
      <c r="A27" s="20"/>
      <c r="B27" s="34" t="s">
        <v>47</v>
      </c>
      <c r="C27" s="8" t="s">
        <v>46</v>
      </c>
      <c r="D27" s="13"/>
      <c r="F27" s="86"/>
      <c r="H27" s="86"/>
      <c r="J27" s="91"/>
      <c r="L27" s="111"/>
      <c r="N27" s="162">
        <f t="shared" si="0"/>
        <v>0</v>
      </c>
      <c r="O27" s="162">
        <f t="shared" si="1"/>
        <v>0</v>
      </c>
      <c r="P27" s="162">
        <f t="shared" si="2"/>
        <v>0</v>
      </c>
    </row>
    <row r="28" spans="1:16" s="8" customFormat="1" x14ac:dyDescent="0.2">
      <c r="A28" s="20"/>
      <c r="B28" s="34" t="s">
        <v>49</v>
      </c>
      <c r="C28" s="31" t="s">
        <v>477</v>
      </c>
      <c r="D28" s="13"/>
      <c r="F28" s="86"/>
      <c r="H28" s="86"/>
      <c r="J28" s="91"/>
      <c r="L28" s="111"/>
      <c r="N28" s="162">
        <f t="shared" si="0"/>
        <v>0</v>
      </c>
      <c r="O28" s="162">
        <f t="shared" si="1"/>
        <v>0</v>
      </c>
      <c r="P28" s="162">
        <f t="shared" si="2"/>
        <v>0</v>
      </c>
    </row>
    <row r="29" spans="1:16" s="8" customFormat="1" x14ac:dyDescent="0.2">
      <c r="A29" s="20"/>
      <c r="B29" s="34" t="s">
        <v>50</v>
      </c>
      <c r="C29" s="8" t="s">
        <v>48</v>
      </c>
      <c r="D29" s="13"/>
      <c r="F29" s="86"/>
      <c r="H29" s="86"/>
      <c r="J29" s="91"/>
      <c r="L29" s="111"/>
      <c r="N29" s="162">
        <f t="shared" si="0"/>
        <v>0</v>
      </c>
      <c r="O29" s="162">
        <f t="shared" si="1"/>
        <v>0</v>
      </c>
      <c r="P29" s="162">
        <f t="shared" si="2"/>
        <v>0</v>
      </c>
    </row>
    <row r="30" spans="1:16" s="8" customFormat="1" x14ac:dyDescent="0.2">
      <c r="A30" s="20"/>
      <c r="B30" s="34" t="s">
        <v>52</v>
      </c>
      <c r="C30" s="8" t="s">
        <v>15</v>
      </c>
      <c r="D30" s="13"/>
      <c r="F30" s="86"/>
      <c r="H30" s="86"/>
      <c r="J30" s="91"/>
      <c r="L30" s="111"/>
      <c r="N30" s="162">
        <f t="shared" si="0"/>
        <v>0</v>
      </c>
      <c r="O30" s="162">
        <f t="shared" si="1"/>
        <v>0</v>
      </c>
      <c r="P30" s="162">
        <f t="shared" si="2"/>
        <v>0</v>
      </c>
    </row>
    <row r="31" spans="1:16" s="8" customFormat="1" x14ac:dyDescent="0.2">
      <c r="A31" s="20"/>
      <c r="B31" s="34" t="s">
        <v>54</v>
      </c>
      <c r="C31" s="8" t="s">
        <v>51</v>
      </c>
      <c r="D31" s="13"/>
      <c r="F31" s="86">
        <v>1</v>
      </c>
      <c r="H31" s="86">
        <v>4</v>
      </c>
      <c r="J31" s="91">
        <v>4</v>
      </c>
      <c r="L31" s="111">
        <v>1</v>
      </c>
      <c r="N31" s="162">
        <f t="shared" si="0"/>
        <v>10</v>
      </c>
      <c r="O31" s="162">
        <f t="shared" si="1"/>
        <v>0</v>
      </c>
      <c r="P31" s="162">
        <f t="shared" si="2"/>
        <v>10</v>
      </c>
    </row>
    <row r="32" spans="1:16" s="8" customFormat="1" x14ac:dyDescent="0.2">
      <c r="A32" s="20"/>
      <c r="B32" s="34" t="s">
        <v>56</v>
      </c>
      <c r="C32" s="8" t="s">
        <v>53</v>
      </c>
      <c r="D32" s="13"/>
      <c r="F32" s="86">
        <v>1</v>
      </c>
      <c r="H32" s="86">
        <v>1</v>
      </c>
      <c r="J32" s="91"/>
      <c r="L32" s="111">
        <v>1</v>
      </c>
      <c r="N32" s="162">
        <f t="shared" si="0"/>
        <v>3</v>
      </c>
      <c r="O32" s="162">
        <f t="shared" si="1"/>
        <v>0</v>
      </c>
      <c r="P32" s="162">
        <f t="shared" si="2"/>
        <v>3</v>
      </c>
    </row>
    <row r="33" spans="1:16" s="8" customFormat="1" x14ac:dyDescent="0.2">
      <c r="A33" s="20"/>
      <c r="B33" s="34" t="s">
        <v>58</v>
      </c>
      <c r="C33" s="8" t="s">
        <v>55</v>
      </c>
      <c r="D33" s="13"/>
      <c r="F33" s="86"/>
      <c r="H33" s="86"/>
      <c r="J33" s="91"/>
      <c r="L33" s="111"/>
      <c r="N33" s="162">
        <f t="shared" si="0"/>
        <v>0</v>
      </c>
      <c r="O33" s="162">
        <f t="shared" si="1"/>
        <v>0</v>
      </c>
      <c r="P33" s="162">
        <f t="shared" si="2"/>
        <v>0</v>
      </c>
    </row>
    <row r="34" spans="1:16" s="8" customFormat="1" x14ac:dyDescent="0.2">
      <c r="A34" s="20"/>
      <c r="B34" s="34" t="s">
        <v>60</v>
      </c>
      <c r="C34" s="8" t="s">
        <v>57</v>
      </c>
      <c r="D34" s="13"/>
      <c r="F34" s="86"/>
      <c r="H34" s="86"/>
      <c r="J34" s="91"/>
      <c r="L34" s="111"/>
      <c r="N34" s="162">
        <f t="shared" si="0"/>
        <v>0</v>
      </c>
      <c r="O34" s="162">
        <f t="shared" si="1"/>
        <v>0</v>
      </c>
      <c r="P34" s="162">
        <f t="shared" si="2"/>
        <v>0</v>
      </c>
    </row>
    <row r="35" spans="1:16" s="8" customFormat="1" x14ac:dyDescent="0.2">
      <c r="A35" s="20"/>
      <c r="B35" s="34" t="s">
        <v>505</v>
      </c>
      <c r="C35" s="8" t="s">
        <v>59</v>
      </c>
      <c r="D35" s="13"/>
      <c r="F35" s="86"/>
      <c r="H35" s="86"/>
      <c r="J35" s="91">
        <v>1</v>
      </c>
      <c r="L35" s="111"/>
      <c r="N35" s="162">
        <f t="shared" si="0"/>
        <v>1</v>
      </c>
      <c r="O35" s="162">
        <f t="shared" si="1"/>
        <v>0</v>
      </c>
      <c r="P35" s="162">
        <f t="shared" si="2"/>
        <v>1</v>
      </c>
    </row>
    <row r="36" spans="1:16" s="8" customFormat="1" x14ac:dyDescent="0.2">
      <c r="A36" s="20"/>
      <c r="B36" s="34" t="s">
        <v>506</v>
      </c>
      <c r="C36" s="8" t="s">
        <v>61</v>
      </c>
      <c r="D36" s="13"/>
      <c r="F36" s="86">
        <v>1</v>
      </c>
      <c r="H36" s="86">
        <v>15</v>
      </c>
      <c r="J36" s="91"/>
      <c r="L36" s="111"/>
      <c r="N36" s="162">
        <f t="shared" si="0"/>
        <v>16</v>
      </c>
      <c r="O36" s="162">
        <f t="shared" si="1"/>
        <v>0</v>
      </c>
      <c r="P36" s="162">
        <f t="shared" si="2"/>
        <v>16</v>
      </c>
    </row>
    <row r="37" spans="1:16" s="8" customFormat="1" x14ac:dyDescent="0.2">
      <c r="A37" s="20">
        <v>3</v>
      </c>
      <c r="B37" s="33"/>
      <c r="C37" s="20" t="s">
        <v>62</v>
      </c>
      <c r="D37" s="13"/>
      <c r="F37" s="86"/>
      <c r="H37" s="86"/>
      <c r="J37" s="91"/>
      <c r="L37" s="111"/>
      <c r="N37" s="162">
        <f t="shared" si="0"/>
        <v>0</v>
      </c>
      <c r="O37" s="162">
        <f t="shared" si="1"/>
        <v>0</v>
      </c>
      <c r="P37" s="162">
        <f t="shared" si="2"/>
        <v>0</v>
      </c>
    </row>
    <row r="38" spans="1:16" s="8" customFormat="1" x14ac:dyDescent="0.2">
      <c r="B38" s="34" t="s">
        <v>63</v>
      </c>
      <c r="C38" s="8" t="s">
        <v>64</v>
      </c>
      <c r="D38" s="13"/>
      <c r="F38" s="86"/>
      <c r="H38" s="86">
        <v>1</v>
      </c>
      <c r="J38" s="91"/>
      <c r="L38" s="111"/>
      <c r="M38" s="32"/>
      <c r="N38" s="162">
        <f t="shared" si="0"/>
        <v>1</v>
      </c>
      <c r="O38" s="162">
        <f t="shared" si="1"/>
        <v>0</v>
      </c>
      <c r="P38" s="162">
        <f t="shared" si="2"/>
        <v>1</v>
      </c>
    </row>
    <row r="39" spans="1:16" s="8" customFormat="1" x14ac:dyDescent="0.2">
      <c r="B39" s="34" t="s">
        <v>65</v>
      </c>
      <c r="C39" s="8" t="s">
        <v>66</v>
      </c>
      <c r="D39" s="43"/>
      <c r="F39" s="87"/>
      <c r="H39" s="87"/>
      <c r="J39" s="92"/>
      <c r="K39" s="32"/>
      <c r="L39" s="112"/>
      <c r="M39" s="32"/>
      <c r="N39" s="162">
        <f t="shared" si="0"/>
        <v>0</v>
      </c>
      <c r="O39" s="162">
        <f t="shared" si="1"/>
        <v>0</v>
      </c>
      <c r="P39" s="162">
        <f t="shared" si="2"/>
        <v>0</v>
      </c>
    </row>
    <row r="40" spans="1:16" s="8" customFormat="1" x14ac:dyDescent="0.2">
      <c r="B40" s="34" t="s">
        <v>67</v>
      </c>
      <c r="C40" s="8" t="s">
        <v>68</v>
      </c>
      <c r="D40" s="13"/>
      <c r="F40" s="86"/>
      <c r="H40" s="86"/>
      <c r="J40" s="92"/>
      <c r="K40" s="32"/>
      <c r="L40" s="112"/>
      <c r="N40" s="162">
        <f t="shared" si="0"/>
        <v>0</v>
      </c>
      <c r="O40" s="162">
        <f t="shared" si="1"/>
        <v>0</v>
      </c>
      <c r="P40" s="162">
        <f t="shared" si="2"/>
        <v>0</v>
      </c>
    </row>
    <row r="41" spans="1:16" s="8" customFormat="1" x14ac:dyDescent="0.2">
      <c r="B41" s="34" t="s">
        <v>69</v>
      </c>
      <c r="C41" s="8" t="s">
        <v>70</v>
      </c>
      <c r="D41" s="13"/>
      <c r="F41" s="86"/>
      <c r="H41" s="87"/>
      <c r="J41" s="91"/>
      <c r="L41" s="111"/>
      <c r="N41" s="162">
        <f t="shared" si="0"/>
        <v>0</v>
      </c>
      <c r="O41" s="162">
        <f t="shared" si="1"/>
        <v>0</v>
      </c>
      <c r="P41" s="162">
        <f t="shared" si="2"/>
        <v>0</v>
      </c>
    </row>
    <row r="42" spans="1:16" s="8" customFormat="1" x14ac:dyDescent="0.2">
      <c r="B42" s="34" t="s">
        <v>614</v>
      </c>
      <c r="C42" s="8" t="s">
        <v>615</v>
      </c>
      <c r="D42" s="13"/>
      <c r="F42" s="86"/>
      <c r="H42" s="87"/>
      <c r="J42" s="91"/>
      <c r="L42" s="111"/>
      <c r="N42" s="162">
        <f t="shared" si="0"/>
        <v>0</v>
      </c>
      <c r="O42" s="162">
        <f t="shared" si="1"/>
        <v>0</v>
      </c>
      <c r="P42" s="162">
        <f t="shared" si="2"/>
        <v>0</v>
      </c>
    </row>
    <row r="43" spans="1:16" s="8" customFormat="1" ht="15" x14ac:dyDescent="0.25">
      <c r="B43" s="57" t="s">
        <v>304</v>
      </c>
      <c r="C43" s="58" t="s">
        <v>616</v>
      </c>
      <c r="D43" s="13"/>
      <c r="F43" s="86"/>
      <c r="H43" s="87"/>
      <c r="J43" s="91"/>
      <c r="L43" s="111"/>
      <c r="N43" s="162">
        <f t="shared" si="0"/>
        <v>0</v>
      </c>
      <c r="O43" s="162">
        <f t="shared" si="1"/>
        <v>0</v>
      </c>
      <c r="P43" s="162">
        <f t="shared" si="2"/>
        <v>0</v>
      </c>
    </row>
    <row r="44" spans="1:16" s="8" customFormat="1" ht="15" x14ac:dyDescent="0.25">
      <c r="B44" s="57" t="s">
        <v>305</v>
      </c>
      <c r="C44" s="58" t="s">
        <v>617</v>
      </c>
      <c r="D44" s="13"/>
      <c r="F44" s="86"/>
      <c r="H44" s="87"/>
      <c r="J44" s="91"/>
      <c r="L44" s="111"/>
      <c r="N44" s="162">
        <f t="shared" si="0"/>
        <v>0</v>
      </c>
      <c r="O44" s="162">
        <f t="shared" si="1"/>
        <v>0</v>
      </c>
      <c r="P44" s="162">
        <f t="shared" si="2"/>
        <v>0</v>
      </c>
    </row>
    <row r="45" spans="1:16" s="8" customFormat="1" x14ac:dyDescent="0.2">
      <c r="B45" s="34" t="s">
        <v>306</v>
      </c>
      <c r="C45" s="8" t="s">
        <v>692</v>
      </c>
      <c r="D45" s="13"/>
      <c r="F45" s="86"/>
      <c r="H45" s="87"/>
      <c r="J45" s="91"/>
      <c r="L45" s="111"/>
      <c r="N45" s="162">
        <f t="shared" si="0"/>
        <v>0</v>
      </c>
      <c r="O45" s="162">
        <f t="shared" si="1"/>
        <v>0</v>
      </c>
      <c r="P45" s="162">
        <f t="shared" si="2"/>
        <v>0</v>
      </c>
    </row>
    <row r="46" spans="1:16" s="8" customFormat="1" x14ac:dyDescent="0.2">
      <c r="B46" s="34" t="s">
        <v>572</v>
      </c>
      <c r="C46" s="8" t="s">
        <v>693</v>
      </c>
      <c r="D46" s="13"/>
      <c r="F46" s="86"/>
      <c r="H46" s="87"/>
      <c r="J46" s="91"/>
      <c r="L46" s="111"/>
      <c r="N46" s="162">
        <f t="shared" si="0"/>
        <v>0</v>
      </c>
      <c r="O46" s="162">
        <f t="shared" si="1"/>
        <v>0</v>
      </c>
      <c r="P46" s="162">
        <f t="shared" si="2"/>
        <v>0</v>
      </c>
    </row>
    <row r="47" spans="1:16" s="8" customFormat="1" x14ac:dyDescent="0.2">
      <c r="A47" s="20">
        <v>4</v>
      </c>
      <c r="B47" s="33"/>
      <c r="C47" s="20" t="s">
        <v>71</v>
      </c>
      <c r="D47" s="13"/>
      <c r="F47" s="86"/>
      <c r="H47" s="86"/>
      <c r="J47" s="91"/>
      <c r="L47" s="111"/>
      <c r="N47" s="162">
        <f t="shared" si="0"/>
        <v>0</v>
      </c>
      <c r="O47" s="162">
        <f t="shared" si="1"/>
        <v>0</v>
      </c>
      <c r="P47" s="162">
        <f t="shared" si="2"/>
        <v>0</v>
      </c>
    </row>
    <row r="48" spans="1:16" s="8" customFormat="1" x14ac:dyDescent="0.2">
      <c r="B48" s="34" t="s">
        <v>72</v>
      </c>
      <c r="C48" s="8" t="s">
        <v>73</v>
      </c>
      <c r="D48" s="13"/>
      <c r="F48" s="86"/>
      <c r="H48" s="86">
        <v>1</v>
      </c>
      <c r="J48" s="91"/>
      <c r="L48" s="111"/>
      <c r="N48" s="162">
        <f t="shared" si="0"/>
        <v>1</v>
      </c>
      <c r="O48" s="162">
        <f t="shared" si="1"/>
        <v>0</v>
      </c>
      <c r="P48" s="162">
        <f t="shared" si="2"/>
        <v>1</v>
      </c>
    </row>
    <row r="49" spans="2:16" s="8" customFormat="1" x14ac:dyDescent="0.2">
      <c r="B49" s="34" t="s">
        <v>74</v>
      </c>
      <c r="C49" s="8" t="s">
        <v>75</v>
      </c>
      <c r="D49" s="13"/>
      <c r="F49" s="86"/>
      <c r="H49" s="86"/>
      <c r="J49" s="91"/>
      <c r="L49" s="111"/>
      <c r="N49" s="162">
        <f t="shared" si="0"/>
        <v>0</v>
      </c>
      <c r="O49" s="162">
        <f t="shared" si="1"/>
        <v>0</v>
      </c>
      <c r="P49" s="162">
        <f t="shared" si="2"/>
        <v>0</v>
      </c>
    </row>
    <row r="50" spans="2:16" s="8" customFormat="1" x14ac:dyDescent="0.2">
      <c r="B50" s="34" t="s">
        <v>76</v>
      </c>
      <c r="C50" s="8" t="s">
        <v>64</v>
      </c>
      <c r="D50" s="13"/>
      <c r="F50" s="86"/>
      <c r="H50" s="86"/>
      <c r="J50" s="91">
        <v>2</v>
      </c>
      <c r="L50" s="111">
        <v>1</v>
      </c>
      <c r="N50" s="162">
        <f t="shared" si="0"/>
        <v>3</v>
      </c>
      <c r="O50" s="162">
        <f t="shared" si="1"/>
        <v>0</v>
      </c>
      <c r="P50" s="162">
        <f t="shared" si="2"/>
        <v>3</v>
      </c>
    </row>
    <row r="51" spans="2:16" s="8" customFormat="1" x14ac:dyDescent="0.2">
      <c r="B51" s="34" t="s">
        <v>77</v>
      </c>
      <c r="C51" s="8" t="s">
        <v>78</v>
      </c>
      <c r="D51" s="13"/>
      <c r="F51" s="86">
        <v>1</v>
      </c>
      <c r="H51" s="86"/>
      <c r="J51" s="91">
        <v>1</v>
      </c>
      <c r="L51" s="111">
        <v>3</v>
      </c>
      <c r="N51" s="162">
        <f t="shared" si="0"/>
        <v>5</v>
      </c>
      <c r="O51" s="162">
        <f t="shared" si="1"/>
        <v>0</v>
      </c>
      <c r="P51" s="162">
        <f t="shared" si="2"/>
        <v>5</v>
      </c>
    </row>
    <row r="52" spans="2:16" s="8" customFormat="1" x14ac:dyDescent="0.2">
      <c r="B52" s="34" t="s">
        <v>79</v>
      </c>
      <c r="C52" s="8" t="s">
        <v>80</v>
      </c>
      <c r="D52" s="13"/>
      <c r="F52" s="86"/>
      <c r="H52" s="86"/>
      <c r="J52" s="91"/>
      <c r="L52" s="111"/>
      <c r="N52" s="162">
        <f t="shared" si="0"/>
        <v>0</v>
      </c>
      <c r="O52" s="162">
        <f t="shared" si="1"/>
        <v>0</v>
      </c>
      <c r="P52" s="162">
        <f t="shared" si="2"/>
        <v>0</v>
      </c>
    </row>
    <row r="53" spans="2:16" s="8" customFormat="1" x14ac:dyDescent="0.2">
      <c r="B53" s="34" t="s">
        <v>81</v>
      </c>
      <c r="C53" s="8" t="s">
        <v>82</v>
      </c>
      <c r="D53" s="13"/>
      <c r="F53" s="86">
        <v>9</v>
      </c>
      <c r="H53" s="86">
        <v>5</v>
      </c>
      <c r="J53" s="91">
        <v>1</v>
      </c>
      <c r="L53" s="111"/>
      <c r="N53" s="162">
        <f t="shared" si="0"/>
        <v>15</v>
      </c>
      <c r="O53" s="162">
        <f t="shared" si="1"/>
        <v>0</v>
      </c>
      <c r="P53" s="162">
        <f t="shared" si="2"/>
        <v>15</v>
      </c>
    </row>
    <row r="54" spans="2:16" s="8" customFormat="1" x14ac:dyDescent="0.2">
      <c r="B54" s="34" t="s">
        <v>83</v>
      </c>
      <c r="C54" s="8" t="s">
        <v>84</v>
      </c>
      <c r="D54" s="13"/>
      <c r="F54" s="86">
        <v>9</v>
      </c>
      <c r="H54" s="86">
        <v>5</v>
      </c>
      <c r="J54" s="91">
        <v>1</v>
      </c>
      <c r="L54" s="111">
        <v>3</v>
      </c>
      <c r="N54" s="162">
        <f t="shared" si="0"/>
        <v>18</v>
      </c>
      <c r="O54" s="162">
        <f t="shared" si="1"/>
        <v>0</v>
      </c>
      <c r="P54" s="162">
        <f t="shared" si="2"/>
        <v>18</v>
      </c>
    </row>
    <row r="55" spans="2:16" s="8" customFormat="1" x14ac:dyDescent="0.2">
      <c r="B55" s="34" t="s">
        <v>85</v>
      </c>
      <c r="C55" s="8" t="s">
        <v>86</v>
      </c>
      <c r="D55" s="13"/>
      <c r="F55" s="86"/>
      <c r="H55" s="86"/>
      <c r="J55" s="91"/>
      <c r="L55" s="111"/>
      <c r="N55" s="162">
        <f t="shared" si="0"/>
        <v>0</v>
      </c>
      <c r="O55" s="162">
        <f t="shared" si="1"/>
        <v>0</v>
      </c>
      <c r="P55" s="162">
        <f t="shared" si="2"/>
        <v>0</v>
      </c>
    </row>
    <row r="56" spans="2:16" s="8" customFormat="1" x14ac:dyDescent="0.2">
      <c r="B56" s="34" t="s">
        <v>87</v>
      </c>
      <c r="C56" s="8" t="s">
        <v>88</v>
      </c>
      <c r="D56" s="13"/>
      <c r="F56" s="86"/>
      <c r="H56" s="86"/>
      <c r="J56" s="91"/>
      <c r="L56" s="111"/>
      <c r="N56" s="162">
        <f t="shared" si="0"/>
        <v>0</v>
      </c>
      <c r="O56" s="162">
        <f t="shared" si="1"/>
        <v>0</v>
      </c>
      <c r="P56" s="162">
        <f t="shared" si="2"/>
        <v>0</v>
      </c>
    </row>
    <row r="57" spans="2:16" s="8" customFormat="1" x14ac:dyDescent="0.2">
      <c r="B57" s="34" t="s">
        <v>89</v>
      </c>
      <c r="C57" s="8" t="s">
        <v>90</v>
      </c>
      <c r="D57" s="13"/>
      <c r="F57" s="86"/>
      <c r="H57" s="86"/>
      <c r="J57" s="91">
        <v>1</v>
      </c>
      <c r="L57" s="111"/>
      <c r="N57" s="162">
        <f t="shared" si="0"/>
        <v>1</v>
      </c>
      <c r="O57" s="162">
        <f t="shared" si="1"/>
        <v>0</v>
      </c>
      <c r="P57" s="162">
        <f t="shared" si="2"/>
        <v>1</v>
      </c>
    </row>
    <row r="58" spans="2:16" s="8" customFormat="1" x14ac:dyDescent="0.2">
      <c r="B58" s="34" t="s">
        <v>91</v>
      </c>
      <c r="C58" s="8" t="s">
        <v>92</v>
      </c>
      <c r="D58" s="13"/>
      <c r="F58" s="86"/>
      <c r="H58" s="86"/>
      <c r="J58" s="91"/>
      <c r="L58" s="111"/>
      <c r="N58" s="162">
        <f t="shared" si="0"/>
        <v>0</v>
      </c>
      <c r="O58" s="162">
        <f t="shared" si="1"/>
        <v>0</v>
      </c>
      <c r="P58" s="162">
        <f t="shared" si="2"/>
        <v>0</v>
      </c>
    </row>
    <row r="59" spans="2:16" s="8" customFormat="1" x14ac:dyDescent="0.2">
      <c r="B59" s="34" t="s">
        <v>93</v>
      </c>
      <c r="C59" s="8" t="s">
        <v>94</v>
      </c>
      <c r="D59" s="13"/>
      <c r="F59" s="86"/>
      <c r="H59" s="86"/>
      <c r="J59" s="91"/>
      <c r="L59" s="111"/>
      <c r="N59" s="162">
        <f t="shared" si="0"/>
        <v>0</v>
      </c>
      <c r="O59" s="162">
        <f t="shared" si="1"/>
        <v>0</v>
      </c>
      <c r="P59" s="162">
        <f t="shared" si="2"/>
        <v>0</v>
      </c>
    </row>
    <row r="60" spans="2:16" s="8" customFormat="1" x14ac:dyDescent="0.2">
      <c r="B60" s="34" t="s">
        <v>95</v>
      </c>
      <c r="C60" s="8" t="s">
        <v>96</v>
      </c>
      <c r="D60" s="13"/>
      <c r="F60" s="86"/>
      <c r="H60" s="86"/>
      <c r="J60" s="91"/>
      <c r="L60" s="111"/>
      <c r="N60" s="162">
        <f t="shared" si="0"/>
        <v>0</v>
      </c>
      <c r="O60" s="162">
        <f t="shared" si="1"/>
        <v>0</v>
      </c>
      <c r="P60" s="162">
        <f t="shared" si="2"/>
        <v>0</v>
      </c>
    </row>
    <row r="61" spans="2:16" s="8" customFormat="1" x14ac:dyDescent="0.2">
      <c r="B61" s="34" t="s">
        <v>97</v>
      </c>
      <c r="C61" s="8" t="s">
        <v>70</v>
      </c>
      <c r="D61" s="13"/>
      <c r="F61" s="86"/>
      <c r="H61" s="86"/>
      <c r="J61" s="91"/>
      <c r="L61" s="111"/>
      <c r="N61" s="162">
        <f t="shared" si="0"/>
        <v>0</v>
      </c>
      <c r="O61" s="162">
        <f t="shared" si="1"/>
        <v>0</v>
      </c>
      <c r="P61" s="162">
        <f t="shared" si="2"/>
        <v>0</v>
      </c>
    </row>
    <row r="62" spans="2:16" s="8" customFormat="1" x14ac:dyDescent="0.2">
      <c r="B62" s="34" t="s">
        <v>98</v>
      </c>
      <c r="C62" s="8" t="s">
        <v>99</v>
      </c>
      <c r="D62" s="13"/>
      <c r="F62" s="86"/>
      <c r="H62" s="86"/>
      <c r="J62" s="91"/>
      <c r="L62" s="111"/>
      <c r="N62" s="162">
        <f t="shared" si="0"/>
        <v>0</v>
      </c>
      <c r="O62" s="162">
        <f t="shared" si="1"/>
        <v>0</v>
      </c>
      <c r="P62" s="162">
        <f t="shared" si="2"/>
        <v>0</v>
      </c>
    </row>
    <row r="63" spans="2:16" s="8" customFormat="1" x14ac:dyDescent="0.2">
      <c r="B63" s="34" t="s">
        <v>100</v>
      </c>
      <c r="C63" s="8" t="s">
        <v>101</v>
      </c>
      <c r="D63" s="13"/>
      <c r="F63" s="86"/>
      <c r="H63" s="86"/>
      <c r="J63" s="91"/>
      <c r="L63" s="111"/>
      <c r="N63" s="162">
        <f t="shared" si="0"/>
        <v>0</v>
      </c>
      <c r="O63" s="162">
        <f t="shared" si="1"/>
        <v>0</v>
      </c>
      <c r="P63" s="162">
        <f t="shared" si="2"/>
        <v>0</v>
      </c>
    </row>
    <row r="64" spans="2:16" s="8" customFormat="1" x14ac:dyDescent="0.2">
      <c r="B64" s="34" t="s">
        <v>102</v>
      </c>
      <c r="C64" s="8" t="s">
        <v>103</v>
      </c>
      <c r="D64" s="13"/>
      <c r="F64" s="86"/>
      <c r="H64" s="86"/>
      <c r="J64" s="91"/>
      <c r="L64" s="111"/>
      <c r="N64" s="162">
        <f t="shared" si="0"/>
        <v>0</v>
      </c>
      <c r="O64" s="162">
        <f t="shared" si="1"/>
        <v>0</v>
      </c>
      <c r="P64" s="162">
        <f t="shared" si="2"/>
        <v>0</v>
      </c>
    </row>
    <row r="65" spans="1:16" s="8" customFormat="1" x14ac:dyDescent="0.2">
      <c r="B65" s="34" t="s">
        <v>104</v>
      </c>
      <c r="C65" s="8" t="s">
        <v>68</v>
      </c>
      <c r="D65" s="13"/>
      <c r="F65" s="86"/>
      <c r="H65" s="86"/>
      <c r="J65" s="91"/>
      <c r="L65" s="111"/>
      <c r="N65" s="162">
        <f t="shared" si="0"/>
        <v>0</v>
      </c>
      <c r="O65" s="162">
        <f t="shared" si="1"/>
        <v>0</v>
      </c>
      <c r="P65" s="162">
        <f t="shared" si="2"/>
        <v>0</v>
      </c>
    </row>
    <row r="66" spans="1:16" s="8" customFormat="1" x14ac:dyDescent="0.2">
      <c r="B66" s="34" t="s">
        <v>105</v>
      </c>
      <c r="C66" s="8" t="s">
        <v>106</v>
      </c>
      <c r="D66" s="13"/>
      <c r="F66" s="86"/>
      <c r="H66" s="86"/>
      <c r="J66" s="91"/>
      <c r="L66" s="111"/>
      <c r="M66" s="32"/>
      <c r="N66" s="162">
        <f t="shared" si="0"/>
        <v>0</v>
      </c>
      <c r="O66" s="162">
        <f t="shared" si="1"/>
        <v>0</v>
      </c>
      <c r="P66" s="162">
        <f t="shared" si="2"/>
        <v>0</v>
      </c>
    </row>
    <row r="67" spans="1:16" s="8" customFormat="1" x14ac:dyDescent="0.2">
      <c r="B67" s="34" t="s">
        <v>107</v>
      </c>
      <c r="C67" s="8" t="s">
        <v>108</v>
      </c>
      <c r="D67" s="43"/>
      <c r="F67" s="87"/>
      <c r="H67" s="87"/>
      <c r="J67" s="92"/>
      <c r="K67" s="32"/>
      <c r="L67" s="112"/>
      <c r="N67" s="162">
        <f t="shared" si="0"/>
        <v>0</v>
      </c>
      <c r="O67" s="162">
        <f t="shared" si="1"/>
        <v>0</v>
      </c>
      <c r="P67" s="162">
        <f t="shared" si="2"/>
        <v>0</v>
      </c>
    </row>
    <row r="68" spans="1:16" s="8" customFormat="1" x14ac:dyDescent="0.2">
      <c r="B68" s="34" t="s">
        <v>109</v>
      </c>
      <c r="C68" s="8" t="s">
        <v>110</v>
      </c>
      <c r="D68" s="13"/>
      <c r="F68" s="86"/>
      <c r="H68" s="86">
        <v>1</v>
      </c>
      <c r="J68" s="91"/>
      <c r="L68" s="111"/>
      <c r="N68" s="162">
        <f t="shared" si="0"/>
        <v>1</v>
      </c>
      <c r="O68" s="162">
        <f t="shared" si="1"/>
        <v>0</v>
      </c>
      <c r="P68" s="162">
        <f t="shared" si="2"/>
        <v>1</v>
      </c>
    </row>
    <row r="69" spans="1:16" s="8" customFormat="1" x14ac:dyDescent="0.2">
      <c r="B69" s="34" t="s">
        <v>111</v>
      </c>
      <c r="C69" s="8" t="s">
        <v>112</v>
      </c>
      <c r="D69" s="13"/>
      <c r="F69" s="86"/>
      <c r="H69" s="86"/>
      <c r="J69" s="91"/>
      <c r="L69" s="111"/>
      <c r="N69" s="162">
        <f t="shared" si="0"/>
        <v>0</v>
      </c>
      <c r="O69" s="162">
        <f t="shared" si="1"/>
        <v>0</v>
      </c>
      <c r="P69" s="162">
        <f t="shared" si="2"/>
        <v>0</v>
      </c>
    </row>
    <row r="70" spans="1:16" s="8" customFormat="1" x14ac:dyDescent="0.2">
      <c r="B70" s="34" t="s">
        <v>113</v>
      </c>
      <c r="C70" s="8" t="s">
        <v>114</v>
      </c>
      <c r="D70" s="13"/>
      <c r="F70" s="86"/>
      <c r="H70" s="86"/>
      <c r="J70" s="91"/>
      <c r="L70" s="111"/>
      <c r="N70" s="162">
        <f t="shared" ref="N70:N133" si="3">D70+F70+H70+J70+L70</f>
        <v>0</v>
      </c>
      <c r="O70" s="162">
        <f t="shared" ref="O70:O133" si="4">E70+G70+I70+K70+M70</f>
        <v>0</v>
      </c>
      <c r="P70" s="162">
        <f t="shared" ref="P70:P133" si="5">N70+O70</f>
        <v>0</v>
      </c>
    </row>
    <row r="71" spans="1:16" s="8" customFormat="1" x14ac:dyDescent="0.2">
      <c r="B71" s="34" t="s">
        <v>115</v>
      </c>
      <c r="C71" s="8" t="s">
        <v>116</v>
      </c>
      <c r="D71" s="13"/>
      <c r="F71" s="86"/>
      <c r="H71" s="86"/>
      <c r="J71" s="91"/>
      <c r="L71" s="111"/>
      <c r="N71" s="162">
        <f t="shared" si="3"/>
        <v>0</v>
      </c>
      <c r="O71" s="162">
        <f t="shared" si="4"/>
        <v>0</v>
      </c>
      <c r="P71" s="162">
        <f t="shared" si="5"/>
        <v>0</v>
      </c>
    </row>
    <row r="72" spans="1:16" s="8" customFormat="1" x14ac:dyDescent="0.2">
      <c r="B72" s="34" t="s">
        <v>117</v>
      </c>
      <c r="C72" s="8" t="s">
        <v>118</v>
      </c>
      <c r="D72" s="13"/>
      <c r="F72" s="86"/>
      <c r="H72" s="86"/>
      <c r="J72" s="91"/>
      <c r="L72" s="111"/>
      <c r="N72" s="162">
        <f t="shared" si="3"/>
        <v>0</v>
      </c>
      <c r="O72" s="162">
        <f t="shared" si="4"/>
        <v>0</v>
      </c>
      <c r="P72" s="162">
        <f t="shared" si="5"/>
        <v>0</v>
      </c>
    </row>
    <row r="73" spans="1:16" s="8" customFormat="1" x14ac:dyDescent="0.2">
      <c r="B73" s="34" t="s">
        <v>119</v>
      </c>
      <c r="C73" s="8" t="s">
        <v>120</v>
      </c>
      <c r="D73" s="13"/>
      <c r="F73" s="86"/>
      <c r="H73" s="86"/>
      <c r="J73" s="91"/>
      <c r="L73" s="111"/>
      <c r="N73" s="162">
        <f t="shared" si="3"/>
        <v>0</v>
      </c>
      <c r="O73" s="162">
        <f t="shared" si="4"/>
        <v>0</v>
      </c>
      <c r="P73" s="162">
        <f t="shared" si="5"/>
        <v>0</v>
      </c>
    </row>
    <row r="74" spans="1:16" s="8" customFormat="1" x14ac:dyDescent="0.2">
      <c r="B74" s="34" t="s">
        <v>121</v>
      </c>
      <c r="C74" s="8" t="s">
        <v>122</v>
      </c>
      <c r="D74" s="13"/>
      <c r="F74" s="86"/>
      <c r="H74" s="86"/>
      <c r="J74" s="91"/>
      <c r="L74" s="111"/>
      <c r="N74" s="162">
        <f t="shared" si="3"/>
        <v>0</v>
      </c>
      <c r="O74" s="162">
        <f t="shared" si="4"/>
        <v>0</v>
      </c>
      <c r="P74" s="162">
        <f t="shared" si="5"/>
        <v>0</v>
      </c>
    </row>
    <row r="75" spans="1:16" s="8" customFormat="1" x14ac:dyDescent="0.2">
      <c r="B75" s="34" t="s">
        <v>123</v>
      </c>
      <c r="C75" s="8" t="s">
        <v>124</v>
      </c>
      <c r="D75" s="13"/>
      <c r="F75" s="86"/>
      <c r="H75" s="86"/>
      <c r="J75" s="91"/>
      <c r="L75" s="111"/>
      <c r="N75" s="162">
        <f t="shared" si="3"/>
        <v>0</v>
      </c>
      <c r="O75" s="162">
        <f t="shared" si="4"/>
        <v>0</v>
      </c>
      <c r="P75" s="162">
        <f t="shared" si="5"/>
        <v>0</v>
      </c>
    </row>
    <row r="76" spans="1:16" s="8" customFormat="1" x14ac:dyDescent="0.2">
      <c r="B76" s="34" t="s">
        <v>125</v>
      </c>
      <c r="C76" s="8" t="s">
        <v>126</v>
      </c>
      <c r="D76" s="13"/>
      <c r="F76" s="86"/>
      <c r="H76" s="86"/>
      <c r="J76" s="91"/>
      <c r="L76" s="111"/>
      <c r="N76" s="162">
        <f t="shared" si="3"/>
        <v>0</v>
      </c>
      <c r="O76" s="162">
        <f t="shared" si="4"/>
        <v>0</v>
      </c>
      <c r="P76" s="162">
        <f t="shared" si="5"/>
        <v>0</v>
      </c>
    </row>
    <row r="77" spans="1:16" s="8" customFormat="1" x14ac:dyDescent="0.2">
      <c r="B77" s="34" t="s">
        <v>127</v>
      </c>
      <c r="C77" s="8" t="s">
        <v>128</v>
      </c>
      <c r="D77" s="13"/>
      <c r="F77" s="86"/>
      <c r="H77" s="86"/>
      <c r="J77" s="91"/>
      <c r="L77" s="111"/>
      <c r="N77" s="162">
        <f t="shared" si="3"/>
        <v>0</v>
      </c>
      <c r="O77" s="162">
        <f t="shared" si="4"/>
        <v>0</v>
      </c>
      <c r="P77" s="162">
        <f t="shared" si="5"/>
        <v>0</v>
      </c>
    </row>
    <row r="78" spans="1:16" s="8" customFormat="1" x14ac:dyDescent="0.2">
      <c r="B78" s="34" t="s">
        <v>129</v>
      </c>
      <c r="C78" s="8" t="s">
        <v>130</v>
      </c>
      <c r="D78" s="13"/>
      <c r="F78" s="86"/>
      <c r="H78" s="86"/>
      <c r="J78" s="91"/>
      <c r="L78" s="111"/>
      <c r="N78" s="162">
        <f t="shared" si="3"/>
        <v>0</v>
      </c>
      <c r="O78" s="162">
        <f t="shared" si="4"/>
        <v>0</v>
      </c>
      <c r="P78" s="162">
        <f t="shared" si="5"/>
        <v>0</v>
      </c>
    </row>
    <row r="79" spans="1:16" s="8" customFormat="1" ht="15" x14ac:dyDescent="0.25">
      <c r="B79" s="57" t="s">
        <v>626</v>
      </c>
      <c r="C79" s="58" t="s">
        <v>627</v>
      </c>
      <c r="D79" s="13"/>
      <c r="F79" s="86"/>
      <c r="H79" s="86"/>
      <c r="J79" s="91"/>
      <c r="L79" s="111"/>
      <c r="N79" s="162">
        <f t="shared" si="3"/>
        <v>0</v>
      </c>
      <c r="O79" s="162">
        <f t="shared" si="4"/>
        <v>0</v>
      </c>
      <c r="P79" s="162">
        <f t="shared" si="5"/>
        <v>0</v>
      </c>
    </row>
    <row r="80" spans="1:16" s="8" customFormat="1" x14ac:dyDescent="0.2">
      <c r="A80" s="20">
        <v>5</v>
      </c>
      <c r="B80" s="33"/>
      <c r="C80" s="20" t="s">
        <v>131</v>
      </c>
      <c r="D80" s="13"/>
      <c r="F80" s="86"/>
      <c r="H80" s="86"/>
      <c r="J80" s="91"/>
      <c r="L80" s="111"/>
      <c r="N80" s="162">
        <f t="shared" si="3"/>
        <v>0</v>
      </c>
      <c r="O80" s="162">
        <f t="shared" si="4"/>
        <v>0</v>
      </c>
      <c r="P80" s="162">
        <f t="shared" si="5"/>
        <v>0</v>
      </c>
    </row>
    <row r="81" spans="1:16" s="8" customFormat="1" x14ac:dyDescent="0.2">
      <c r="A81" s="20"/>
      <c r="B81" s="34" t="s">
        <v>132</v>
      </c>
      <c r="C81" s="8" t="s">
        <v>133</v>
      </c>
      <c r="D81" s="13"/>
      <c r="F81" s="86"/>
      <c r="H81" s="86"/>
      <c r="J81" s="91"/>
      <c r="L81" s="111"/>
      <c r="N81" s="162">
        <f t="shared" si="3"/>
        <v>0</v>
      </c>
      <c r="O81" s="162">
        <f t="shared" si="4"/>
        <v>0</v>
      </c>
      <c r="P81" s="162">
        <f t="shared" si="5"/>
        <v>0</v>
      </c>
    </row>
    <row r="82" spans="1:16" s="8" customFormat="1" x14ac:dyDescent="0.2">
      <c r="A82" s="20"/>
      <c r="B82" s="34" t="s">
        <v>134</v>
      </c>
      <c r="C82" s="8" t="s">
        <v>64</v>
      </c>
      <c r="D82" s="13"/>
      <c r="F82" s="88"/>
      <c r="H82" s="88"/>
      <c r="J82" s="90"/>
      <c r="L82" s="111"/>
      <c r="N82" s="162">
        <f t="shared" si="3"/>
        <v>0</v>
      </c>
      <c r="O82" s="162">
        <f t="shared" si="4"/>
        <v>0</v>
      </c>
      <c r="P82" s="162">
        <f t="shared" si="5"/>
        <v>0</v>
      </c>
    </row>
    <row r="83" spans="1:16" s="8" customFormat="1" x14ac:dyDescent="0.2">
      <c r="A83" s="20"/>
      <c r="B83" s="34" t="s">
        <v>135</v>
      </c>
      <c r="C83" s="8" t="s">
        <v>78</v>
      </c>
      <c r="D83" s="13"/>
      <c r="F83" s="88"/>
      <c r="H83" s="88"/>
      <c r="J83" s="90"/>
      <c r="L83" s="111"/>
      <c r="N83" s="162">
        <f t="shared" si="3"/>
        <v>0</v>
      </c>
      <c r="O83" s="162">
        <f t="shared" si="4"/>
        <v>0</v>
      </c>
      <c r="P83" s="162">
        <f t="shared" si="5"/>
        <v>0</v>
      </c>
    </row>
    <row r="84" spans="1:16" s="8" customFormat="1" x14ac:dyDescent="0.2">
      <c r="A84" s="20"/>
      <c r="B84" s="34" t="s">
        <v>136</v>
      </c>
      <c r="C84" s="8" t="s">
        <v>137</v>
      </c>
      <c r="D84" s="13"/>
      <c r="F84" s="88"/>
      <c r="H84" s="88"/>
      <c r="J84" s="90"/>
      <c r="L84" s="111"/>
      <c r="N84" s="162">
        <f t="shared" si="3"/>
        <v>0</v>
      </c>
      <c r="O84" s="162">
        <f t="shared" si="4"/>
        <v>0</v>
      </c>
      <c r="P84" s="162">
        <f t="shared" si="5"/>
        <v>0</v>
      </c>
    </row>
    <row r="85" spans="1:16" s="8" customFormat="1" x14ac:dyDescent="0.2">
      <c r="A85" s="20"/>
      <c r="B85" s="34" t="s">
        <v>138</v>
      </c>
      <c r="C85" s="8" t="s">
        <v>90</v>
      </c>
      <c r="D85" s="13"/>
      <c r="F85" s="88"/>
      <c r="H85" s="88"/>
      <c r="J85" s="90"/>
      <c r="L85" s="111"/>
      <c r="N85" s="162">
        <f t="shared" si="3"/>
        <v>0</v>
      </c>
      <c r="O85" s="162">
        <f t="shared" si="4"/>
        <v>0</v>
      </c>
      <c r="P85" s="162">
        <f t="shared" si="5"/>
        <v>0</v>
      </c>
    </row>
    <row r="86" spans="1:16" s="8" customFormat="1" x14ac:dyDescent="0.2">
      <c r="A86" s="20"/>
      <c r="B86" s="34" t="s">
        <v>139</v>
      </c>
      <c r="C86" s="8" t="s">
        <v>92</v>
      </c>
      <c r="D86" s="13"/>
      <c r="F86" s="88"/>
      <c r="H86" s="88"/>
      <c r="J86" s="90"/>
      <c r="L86" s="111"/>
      <c r="N86" s="162">
        <f t="shared" si="3"/>
        <v>0</v>
      </c>
      <c r="O86" s="162">
        <f t="shared" si="4"/>
        <v>0</v>
      </c>
      <c r="P86" s="162">
        <f t="shared" si="5"/>
        <v>0</v>
      </c>
    </row>
    <row r="87" spans="1:16" s="8" customFormat="1" x14ac:dyDescent="0.2">
      <c r="A87" s="20"/>
      <c r="B87" s="34" t="s">
        <v>140</v>
      </c>
      <c r="C87" s="8" t="s">
        <v>141</v>
      </c>
      <c r="D87" s="13"/>
      <c r="F87" s="88"/>
      <c r="H87" s="88"/>
      <c r="J87" s="90"/>
      <c r="L87" s="111"/>
      <c r="N87" s="162">
        <f t="shared" si="3"/>
        <v>0</v>
      </c>
      <c r="O87" s="162">
        <f t="shared" si="4"/>
        <v>0</v>
      </c>
      <c r="P87" s="162">
        <f t="shared" si="5"/>
        <v>0</v>
      </c>
    </row>
    <row r="88" spans="1:16" s="8" customFormat="1" x14ac:dyDescent="0.2">
      <c r="A88" s="20"/>
      <c r="B88" s="34" t="s">
        <v>142</v>
      </c>
      <c r="C88" s="8" t="s">
        <v>70</v>
      </c>
      <c r="D88" s="13"/>
      <c r="F88" s="88"/>
      <c r="H88" s="88"/>
      <c r="J88" s="90"/>
      <c r="L88" s="111"/>
      <c r="N88" s="162">
        <f t="shared" si="3"/>
        <v>0</v>
      </c>
      <c r="O88" s="162">
        <f t="shared" si="4"/>
        <v>0</v>
      </c>
      <c r="P88" s="162">
        <f t="shared" si="5"/>
        <v>0</v>
      </c>
    </row>
    <row r="89" spans="1:16" s="8" customFormat="1" x14ac:dyDescent="0.2">
      <c r="A89" s="20"/>
      <c r="B89" s="34" t="s">
        <v>143</v>
      </c>
      <c r="C89" s="8" t="s">
        <v>99</v>
      </c>
      <c r="D89" s="13"/>
      <c r="F89" s="88"/>
      <c r="H89" s="88"/>
      <c r="J89" s="90"/>
      <c r="L89" s="111"/>
      <c r="N89" s="162">
        <f t="shared" si="3"/>
        <v>0</v>
      </c>
      <c r="O89" s="162">
        <f t="shared" si="4"/>
        <v>0</v>
      </c>
      <c r="P89" s="162">
        <f t="shared" si="5"/>
        <v>0</v>
      </c>
    </row>
    <row r="90" spans="1:16" s="8" customFormat="1" x14ac:dyDescent="0.2">
      <c r="A90" s="20"/>
      <c r="B90" s="34" t="s">
        <v>144</v>
      </c>
      <c r="C90" s="8" t="s">
        <v>145</v>
      </c>
      <c r="D90" s="13"/>
      <c r="F90" s="88"/>
      <c r="H90" s="88"/>
      <c r="J90" s="90"/>
      <c r="L90" s="111"/>
      <c r="N90" s="162">
        <f t="shared" si="3"/>
        <v>0</v>
      </c>
      <c r="O90" s="162">
        <f t="shared" si="4"/>
        <v>0</v>
      </c>
      <c r="P90" s="162">
        <f t="shared" si="5"/>
        <v>0</v>
      </c>
    </row>
    <row r="91" spans="1:16" s="8" customFormat="1" x14ac:dyDescent="0.2">
      <c r="A91" s="20"/>
      <c r="B91" s="34" t="s">
        <v>146</v>
      </c>
      <c r="C91" s="8" t="s">
        <v>68</v>
      </c>
      <c r="D91" s="13"/>
      <c r="F91" s="88"/>
      <c r="H91" s="88"/>
      <c r="J91" s="90"/>
      <c r="L91" s="111"/>
      <c r="N91" s="162">
        <f t="shared" si="3"/>
        <v>0</v>
      </c>
      <c r="O91" s="162">
        <f t="shared" si="4"/>
        <v>0</v>
      </c>
      <c r="P91" s="162">
        <f t="shared" si="5"/>
        <v>0</v>
      </c>
    </row>
    <row r="92" spans="1:16" s="8" customFormat="1" x14ac:dyDescent="0.2">
      <c r="A92" s="20"/>
      <c r="B92" s="34" t="s">
        <v>147</v>
      </c>
      <c r="C92" s="8" t="s">
        <v>106</v>
      </c>
      <c r="D92" s="13"/>
      <c r="F92" s="88"/>
      <c r="H92" s="88"/>
      <c r="J92" s="90"/>
      <c r="L92" s="111"/>
      <c r="N92" s="162">
        <f t="shared" si="3"/>
        <v>0</v>
      </c>
      <c r="O92" s="162">
        <f t="shared" si="4"/>
        <v>0</v>
      </c>
      <c r="P92" s="162">
        <f t="shared" si="5"/>
        <v>0</v>
      </c>
    </row>
    <row r="93" spans="1:16" s="8" customFormat="1" x14ac:dyDescent="0.2">
      <c r="A93" s="20"/>
      <c r="B93" s="34" t="s">
        <v>148</v>
      </c>
      <c r="C93" s="8" t="s">
        <v>149</v>
      </c>
      <c r="D93" s="13"/>
      <c r="F93" s="88"/>
      <c r="H93" s="88"/>
      <c r="J93" s="90"/>
      <c r="L93" s="111"/>
      <c r="N93" s="162">
        <f t="shared" si="3"/>
        <v>0</v>
      </c>
      <c r="O93" s="162">
        <f t="shared" si="4"/>
        <v>0</v>
      </c>
      <c r="P93" s="162">
        <f t="shared" si="5"/>
        <v>0</v>
      </c>
    </row>
    <row r="94" spans="1:16" s="8" customFormat="1" x14ac:dyDescent="0.2">
      <c r="A94" s="20"/>
      <c r="B94" s="34" t="s">
        <v>150</v>
      </c>
      <c r="C94" s="8" t="s">
        <v>112</v>
      </c>
      <c r="D94" s="13"/>
      <c r="F94" s="88"/>
      <c r="H94" s="88"/>
      <c r="J94" s="90"/>
      <c r="L94" s="111">
        <v>1</v>
      </c>
      <c r="N94" s="162">
        <f t="shared" si="3"/>
        <v>1</v>
      </c>
      <c r="O94" s="162">
        <f t="shared" si="4"/>
        <v>0</v>
      </c>
      <c r="P94" s="162">
        <f t="shared" si="5"/>
        <v>1</v>
      </c>
    </row>
    <row r="95" spans="1:16" s="8" customFormat="1" x14ac:dyDescent="0.2">
      <c r="A95" s="20"/>
      <c r="B95" s="34" t="s">
        <v>151</v>
      </c>
      <c r="C95" s="8" t="s">
        <v>114</v>
      </c>
      <c r="D95" s="13"/>
      <c r="F95" s="88"/>
      <c r="H95" s="88"/>
      <c r="J95" s="90"/>
      <c r="L95" s="111"/>
      <c r="N95" s="162">
        <f t="shared" si="3"/>
        <v>0</v>
      </c>
      <c r="O95" s="162">
        <f t="shared" si="4"/>
        <v>0</v>
      </c>
      <c r="P95" s="162">
        <f t="shared" si="5"/>
        <v>0</v>
      </c>
    </row>
    <row r="96" spans="1:16" s="8" customFormat="1" x14ac:dyDescent="0.2">
      <c r="A96" s="20"/>
      <c r="B96" s="34" t="s">
        <v>152</v>
      </c>
      <c r="C96" s="8" t="s">
        <v>153</v>
      </c>
      <c r="D96" s="13"/>
      <c r="F96" s="88"/>
      <c r="H96" s="88"/>
      <c r="J96" s="90"/>
      <c r="L96" s="111"/>
      <c r="N96" s="162">
        <f t="shared" si="3"/>
        <v>0</v>
      </c>
      <c r="O96" s="162">
        <f t="shared" si="4"/>
        <v>0</v>
      </c>
      <c r="P96" s="162">
        <f t="shared" si="5"/>
        <v>0</v>
      </c>
    </row>
    <row r="97" spans="1:16" s="8" customFormat="1" x14ac:dyDescent="0.2">
      <c r="A97" s="20"/>
      <c r="B97" s="34" t="s">
        <v>154</v>
      </c>
      <c r="C97" s="8" t="s">
        <v>120</v>
      </c>
      <c r="D97" s="13"/>
      <c r="F97" s="88"/>
      <c r="H97" s="88"/>
      <c r="J97" s="90"/>
      <c r="L97" s="111"/>
      <c r="N97" s="162">
        <f t="shared" si="3"/>
        <v>0</v>
      </c>
      <c r="O97" s="162">
        <f t="shared" si="4"/>
        <v>0</v>
      </c>
      <c r="P97" s="162">
        <f t="shared" si="5"/>
        <v>0</v>
      </c>
    </row>
    <row r="98" spans="1:16" s="8" customFormat="1" x14ac:dyDescent="0.2">
      <c r="A98" s="20"/>
      <c r="B98" s="34" t="s">
        <v>155</v>
      </c>
      <c r="C98" s="8" t="s">
        <v>122</v>
      </c>
      <c r="D98" s="13"/>
      <c r="F98" s="86"/>
      <c r="H98" s="86"/>
      <c r="J98" s="91"/>
      <c r="L98" s="111"/>
      <c r="N98" s="162">
        <f t="shared" si="3"/>
        <v>0</v>
      </c>
      <c r="O98" s="162">
        <f t="shared" si="4"/>
        <v>0</v>
      </c>
      <c r="P98" s="162">
        <f t="shared" si="5"/>
        <v>0</v>
      </c>
    </row>
    <row r="99" spans="1:16" s="8" customFormat="1" x14ac:dyDescent="0.2">
      <c r="A99" s="20"/>
      <c r="B99" s="34" t="s">
        <v>156</v>
      </c>
      <c r="C99" s="8" t="s">
        <v>157</v>
      </c>
      <c r="D99" s="13"/>
      <c r="F99" s="86"/>
      <c r="H99" s="86"/>
      <c r="J99" s="91"/>
      <c r="L99" s="111"/>
      <c r="N99" s="162">
        <f t="shared" si="3"/>
        <v>0</v>
      </c>
      <c r="O99" s="162">
        <f t="shared" si="4"/>
        <v>0</v>
      </c>
      <c r="P99" s="162">
        <f t="shared" si="5"/>
        <v>0</v>
      </c>
    </row>
    <row r="100" spans="1:16" s="8" customFormat="1" x14ac:dyDescent="0.2">
      <c r="A100" s="20"/>
      <c r="B100" s="34" t="s">
        <v>158</v>
      </c>
      <c r="C100" s="8" t="s">
        <v>128</v>
      </c>
      <c r="D100" s="13"/>
      <c r="F100" s="86"/>
      <c r="H100" s="86"/>
      <c r="J100" s="91"/>
      <c r="L100" s="111"/>
      <c r="N100" s="162">
        <f t="shared" si="3"/>
        <v>0</v>
      </c>
      <c r="O100" s="162">
        <f t="shared" si="4"/>
        <v>0</v>
      </c>
      <c r="P100" s="162">
        <f t="shared" si="5"/>
        <v>0</v>
      </c>
    </row>
    <row r="101" spans="1:16" s="8" customFormat="1" x14ac:dyDescent="0.2">
      <c r="A101" s="20"/>
      <c r="B101" s="34" t="s">
        <v>159</v>
      </c>
      <c r="C101" s="8" t="s">
        <v>130</v>
      </c>
      <c r="D101" s="13"/>
      <c r="F101" s="86"/>
      <c r="H101" s="86"/>
      <c r="J101" s="91"/>
      <c r="L101" s="111"/>
      <c r="N101" s="162">
        <f t="shared" si="3"/>
        <v>0</v>
      </c>
      <c r="O101" s="162">
        <f t="shared" si="4"/>
        <v>0</v>
      </c>
      <c r="P101" s="162">
        <f t="shared" si="5"/>
        <v>0</v>
      </c>
    </row>
    <row r="102" spans="1:16" s="8" customFormat="1" x14ac:dyDescent="0.2">
      <c r="A102" s="20">
        <v>6</v>
      </c>
      <c r="B102" s="33"/>
      <c r="C102" s="20" t="s">
        <v>160</v>
      </c>
      <c r="D102" s="13"/>
      <c r="F102" s="86"/>
      <c r="H102" s="86"/>
      <c r="J102" s="91"/>
      <c r="L102" s="111"/>
      <c r="N102" s="162">
        <f t="shared" si="3"/>
        <v>0</v>
      </c>
      <c r="O102" s="162">
        <f t="shared" si="4"/>
        <v>0</v>
      </c>
      <c r="P102" s="162">
        <f t="shared" si="5"/>
        <v>0</v>
      </c>
    </row>
    <row r="103" spans="1:16" s="8" customFormat="1" x14ac:dyDescent="0.2">
      <c r="A103" s="20"/>
      <c r="B103" s="34" t="s">
        <v>161</v>
      </c>
      <c r="C103" s="8" t="s">
        <v>162</v>
      </c>
      <c r="D103" s="13"/>
      <c r="F103" s="86"/>
      <c r="H103" s="86"/>
      <c r="J103" s="91"/>
      <c r="L103" s="111"/>
      <c r="N103" s="162">
        <f t="shared" si="3"/>
        <v>0</v>
      </c>
      <c r="O103" s="162">
        <f t="shared" si="4"/>
        <v>0</v>
      </c>
      <c r="P103" s="162">
        <f t="shared" si="5"/>
        <v>0</v>
      </c>
    </row>
    <row r="104" spans="1:16" s="8" customFormat="1" x14ac:dyDescent="0.2">
      <c r="A104" s="20"/>
      <c r="B104" s="34" t="s">
        <v>163</v>
      </c>
      <c r="C104" s="8" t="s">
        <v>164</v>
      </c>
      <c r="D104" s="13"/>
      <c r="F104" s="86"/>
      <c r="H104" s="86"/>
      <c r="J104" s="91"/>
      <c r="L104" s="111"/>
      <c r="N104" s="162">
        <f t="shared" si="3"/>
        <v>0</v>
      </c>
      <c r="O104" s="162">
        <f t="shared" si="4"/>
        <v>0</v>
      </c>
      <c r="P104" s="162">
        <f t="shared" si="5"/>
        <v>0</v>
      </c>
    </row>
    <row r="105" spans="1:16" s="8" customFormat="1" x14ac:dyDescent="0.2">
      <c r="A105" s="20"/>
      <c r="B105" s="34" t="s">
        <v>165</v>
      </c>
      <c r="C105" s="8" t="s">
        <v>166</v>
      </c>
      <c r="D105" s="13"/>
      <c r="F105" s="86"/>
      <c r="H105" s="86"/>
      <c r="J105" s="91">
        <v>1</v>
      </c>
      <c r="L105" s="111"/>
      <c r="N105" s="162">
        <f t="shared" si="3"/>
        <v>1</v>
      </c>
      <c r="O105" s="162">
        <f t="shared" si="4"/>
        <v>0</v>
      </c>
      <c r="P105" s="162">
        <f t="shared" si="5"/>
        <v>1</v>
      </c>
    </row>
    <row r="106" spans="1:16" s="8" customFormat="1" x14ac:dyDescent="0.2">
      <c r="A106" s="20"/>
      <c r="B106" s="34" t="s">
        <v>167</v>
      </c>
      <c r="C106" s="8" t="s">
        <v>168</v>
      </c>
      <c r="D106" s="13"/>
      <c r="F106" s="86"/>
      <c r="H106" s="86"/>
      <c r="J106" s="91"/>
      <c r="L106" s="111"/>
      <c r="N106" s="162">
        <f t="shared" si="3"/>
        <v>0</v>
      </c>
      <c r="O106" s="162">
        <f t="shared" si="4"/>
        <v>0</v>
      </c>
      <c r="P106" s="162">
        <f t="shared" si="5"/>
        <v>0</v>
      </c>
    </row>
    <row r="107" spans="1:16" s="8" customFormat="1" x14ac:dyDescent="0.2">
      <c r="A107" s="20">
        <v>7</v>
      </c>
      <c r="B107" s="33"/>
      <c r="C107" s="20" t="s">
        <v>169</v>
      </c>
      <c r="D107" s="13"/>
      <c r="F107" s="86"/>
      <c r="H107" s="86"/>
      <c r="J107" s="91"/>
      <c r="L107" s="111"/>
      <c r="N107" s="162">
        <f t="shared" si="3"/>
        <v>0</v>
      </c>
      <c r="O107" s="162">
        <f t="shared" si="4"/>
        <v>0</v>
      </c>
      <c r="P107" s="162">
        <f t="shared" si="5"/>
        <v>0</v>
      </c>
    </row>
    <row r="108" spans="1:16" s="8" customFormat="1" x14ac:dyDescent="0.2">
      <c r="A108" s="20"/>
      <c r="B108" s="34" t="s">
        <v>170</v>
      </c>
      <c r="C108" s="8" t="s">
        <v>171</v>
      </c>
      <c r="D108" s="13"/>
      <c r="F108" s="86">
        <v>6</v>
      </c>
      <c r="H108" s="86">
        <v>14</v>
      </c>
      <c r="J108" s="91">
        <v>8</v>
      </c>
      <c r="L108" s="111">
        <v>16</v>
      </c>
      <c r="N108" s="162">
        <f t="shared" si="3"/>
        <v>44</v>
      </c>
      <c r="O108" s="162">
        <f t="shared" si="4"/>
        <v>0</v>
      </c>
      <c r="P108" s="162">
        <f t="shared" si="5"/>
        <v>44</v>
      </c>
    </row>
    <row r="109" spans="1:16" s="8" customFormat="1" x14ac:dyDescent="0.2">
      <c r="A109" s="20"/>
      <c r="B109" s="34" t="s">
        <v>172</v>
      </c>
      <c r="C109" s="31" t="s">
        <v>478</v>
      </c>
      <c r="D109" s="13"/>
      <c r="F109" s="86"/>
      <c r="H109" s="86"/>
      <c r="J109" s="91">
        <v>1</v>
      </c>
      <c r="L109" s="111">
        <v>1</v>
      </c>
      <c r="N109" s="162">
        <f t="shared" si="3"/>
        <v>2</v>
      </c>
      <c r="O109" s="162">
        <f t="shared" si="4"/>
        <v>0</v>
      </c>
      <c r="P109" s="162">
        <f t="shared" si="5"/>
        <v>2</v>
      </c>
    </row>
    <row r="110" spans="1:16" s="8" customFormat="1" x14ac:dyDescent="0.2">
      <c r="B110" s="34" t="s">
        <v>174</v>
      </c>
      <c r="C110" s="8" t="s">
        <v>173</v>
      </c>
      <c r="D110" s="13"/>
      <c r="F110" s="86"/>
      <c r="H110" s="86">
        <v>7</v>
      </c>
      <c r="J110" s="91"/>
      <c r="L110" s="111"/>
      <c r="N110" s="162">
        <f t="shared" si="3"/>
        <v>7</v>
      </c>
      <c r="O110" s="162">
        <f t="shared" si="4"/>
        <v>0</v>
      </c>
      <c r="P110" s="162">
        <f t="shared" si="5"/>
        <v>7</v>
      </c>
    </row>
    <row r="111" spans="1:16" s="8" customFormat="1" x14ac:dyDescent="0.2">
      <c r="B111" s="34" t="s">
        <v>175</v>
      </c>
      <c r="C111" s="8" t="s">
        <v>38</v>
      </c>
      <c r="D111" s="13"/>
      <c r="F111" s="86"/>
      <c r="H111" s="86">
        <v>13</v>
      </c>
      <c r="J111" s="91">
        <v>25</v>
      </c>
      <c r="L111" s="111"/>
      <c r="N111" s="162">
        <f t="shared" si="3"/>
        <v>38</v>
      </c>
      <c r="O111" s="162">
        <f t="shared" si="4"/>
        <v>0</v>
      </c>
      <c r="P111" s="162">
        <f t="shared" si="5"/>
        <v>38</v>
      </c>
    </row>
    <row r="112" spans="1:16" s="8" customFormat="1" x14ac:dyDescent="0.2">
      <c r="B112" s="34" t="s">
        <v>177</v>
      </c>
      <c r="C112" s="8" t="s">
        <v>176</v>
      </c>
      <c r="D112" s="13"/>
      <c r="F112" s="88">
        <v>2</v>
      </c>
      <c r="H112" s="88">
        <v>15</v>
      </c>
      <c r="J112" s="93">
        <v>19</v>
      </c>
      <c r="L112" s="113">
        <v>1</v>
      </c>
      <c r="N112" s="162">
        <f t="shared" si="3"/>
        <v>37</v>
      </c>
      <c r="O112" s="162">
        <f t="shared" si="4"/>
        <v>0</v>
      </c>
      <c r="P112" s="162">
        <f t="shared" si="5"/>
        <v>37</v>
      </c>
    </row>
    <row r="113" spans="1:16" s="8" customFormat="1" x14ac:dyDescent="0.2">
      <c r="B113" s="34" t="s">
        <v>178</v>
      </c>
      <c r="C113" s="8" t="s">
        <v>40</v>
      </c>
      <c r="D113" s="13"/>
      <c r="F113" s="88">
        <v>4</v>
      </c>
      <c r="H113" s="88"/>
      <c r="J113" s="93">
        <v>13</v>
      </c>
      <c r="L113" s="113">
        <v>4</v>
      </c>
      <c r="N113" s="162">
        <f t="shared" si="3"/>
        <v>21</v>
      </c>
      <c r="O113" s="162">
        <f t="shared" si="4"/>
        <v>0</v>
      </c>
      <c r="P113" s="162">
        <f t="shared" si="5"/>
        <v>21</v>
      </c>
    </row>
    <row r="114" spans="1:16" s="8" customFormat="1" x14ac:dyDescent="0.2">
      <c r="B114" s="34" t="s">
        <v>180</v>
      </c>
      <c r="C114" s="8" t="s">
        <v>179</v>
      </c>
      <c r="D114" s="13"/>
      <c r="F114" s="88"/>
      <c r="H114" s="88">
        <v>6</v>
      </c>
      <c r="J114" s="93">
        <v>1</v>
      </c>
      <c r="L114" s="113">
        <v>10</v>
      </c>
      <c r="N114" s="162">
        <f t="shared" si="3"/>
        <v>17</v>
      </c>
      <c r="O114" s="162">
        <f t="shared" si="4"/>
        <v>0</v>
      </c>
      <c r="P114" s="162">
        <f t="shared" si="5"/>
        <v>17</v>
      </c>
    </row>
    <row r="115" spans="1:16" s="8" customFormat="1" x14ac:dyDescent="0.2">
      <c r="B115" s="34" t="s">
        <v>182</v>
      </c>
      <c r="C115" s="8" t="s">
        <v>181</v>
      </c>
      <c r="D115" s="13"/>
      <c r="F115" s="88"/>
      <c r="H115" s="88"/>
      <c r="J115" s="93"/>
      <c r="L115" s="113"/>
      <c r="N115" s="162">
        <f t="shared" si="3"/>
        <v>0</v>
      </c>
      <c r="O115" s="162">
        <f t="shared" si="4"/>
        <v>0</v>
      </c>
      <c r="P115" s="162">
        <f t="shared" si="5"/>
        <v>0</v>
      </c>
    </row>
    <row r="116" spans="1:16" s="8" customFormat="1" x14ac:dyDescent="0.2">
      <c r="B116" s="34" t="s">
        <v>184</v>
      </c>
      <c r="C116" s="31" t="s">
        <v>479</v>
      </c>
      <c r="D116" s="13"/>
      <c r="F116" s="88"/>
      <c r="H116" s="88"/>
      <c r="J116" s="93"/>
      <c r="L116" s="113"/>
      <c r="N116" s="162">
        <f t="shared" si="3"/>
        <v>0</v>
      </c>
      <c r="O116" s="162">
        <f t="shared" si="4"/>
        <v>0</v>
      </c>
      <c r="P116" s="162">
        <f t="shared" si="5"/>
        <v>0</v>
      </c>
    </row>
    <row r="117" spans="1:16" s="8" customFormat="1" x14ac:dyDescent="0.2">
      <c r="B117" s="34" t="s">
        <v>186</v>
      </c>
      <c r="C117" s="8" t="s">
        <v>183</v>
      </c>
      <c r="D117" s="13"/>
      <c r="F117" s="88"/>
      <c r="H117" s="88"/>
      <c r="J117" s="93"/>
      <c r="L117" s="113"/>
      <c r="N117" s="162">
        <f t="shared" si="3"/>
        <v>0</v>
      </c>
      <c r="O117" s="162">
        <f t="shared" si="4"/>
        <v>0</v>
      </c>
      <c r="P117" s="162">
        <f t="shared" si="5"/>
        <v>0</v>
      </c>
    </row>
    <row r="118" spans="1:16" s="8" customFormat="1" x14ac:dyDescent="0.2">
      <c r="B118" s="34" t="s">
        <v>507</v>
      </c>
      <c r="C118" s="8" t="s">
        <v>185</v>
      </c>
      <c r="D118" s="13"/>
      <c r="F118" s="88"/>
      <c r="H118" s="88">
        <v>1</v>
      </c>
      <c r="J118" s="93"/>
      <c r="L118" s="113"/>
      <c r="N118" s="162">
        <f t="shared" si="3"/>
        <v>1</v>
      </c>
      <c r="O118" s="162">
        <f t="shared" si="4"/>
        <v>0</v>
      </c>
      <c r="P118" s="162">
        <f t="shared" si="5"/>
        <v>1</v>
      </c>
    </row>
    <row r="119" spans="1:16" s="8" customFormat="1" x14ac:dyDescent="0.2">
      <c r="B119" s="34" t="s">
        <v>508</v>
      </c>
      <c r="C119" s="8" t="s">
        <v>187</v>
      </c>
      <c r="D119" s="13"/>
      <c r="F119" s="88">
        <v>1</v>
      </c>
      <c r="H119" s="88"/>
      <c r="J119" s="93"/>
      <c r="L119" s="113"/>
      <c r="N119" s="162">
        <f t="shared" si="3"/>
        <v>1</v>
      </c>
      <c r="O119" s="162">
        <f t="shared" si="4"/>
        <v>0</v>
      </c>
      <c r="P119" s="162">
        <f t="shared" si="5"/>
        <v>1</v>
      </c>
    </row>
    <row r="120" spans="1:16" s="8" customFormat="1" x14ac:dyDescent="0.2">
      <c r="A120" s="20">
        <v>8</v>
      </c>
      <c r="B120" s="33"/>
      <c r="C120" s="20" t="s">
        <v>188</v>
      </c>
      <c r="D120" s="13"/>
      <c r="F120" s="88"/>
      <c r="H120" s="88"/>
      <c r="J120" s="93"/>
      <c r="L120" s="113"/>
      <c r="N120" s="162">
        <f t="shared" si="3"/>
        <v>0</v>
      </c>
      <c r="O120" s="162">
        <f t="shared" si="4"/>
        <v>0</v>
      </c>
      <c r="P120" s="162">
        <f t="shared" si="5"/>
        <v>0</v>
      </c>
    </row>
    <row r="121" spans="1:16" s="8" customFormat="1" x14ac:dyDescent="0.2">
      <c r="B121" s="34" t="s">
        <v>189</v>
      </c>
      <c r="C121" s="8" t="s">
        <v>190</v>
      </c>
      <c r="D121" s="13"/>
      <c r="F121" s="88">
        <v>3</v>
      </c>
      <c r="H121" s="88">
        <v>1</v>
      </c>
      <c r="J121" s="93">
        <v>3</v>
      </c>
      <c r="L121" s="113">
        <v>1</v>
      </c>
      <c r="N121" s="162">
        <f t="shared" si="3"/>
        <v>8</v>
      </c>
      <c r="O121" s="162">
        <f t="shared" si="4"/>
        <v>0</v>
      </c>
      <c r="P121" s="162">
        <f t="shared" si="5"/>
        <v>8</v>
      </c>
    </row>
    <row r="122" spans="1:16" s="8" customFormat="1" x14ac:dyDescent="0.2">
      <c r="B122" s="34" t="s">
        <v>191</v>
      </c>
      <c r="C122" s="8" t="s">
        <v>192</v>
      </c>
      <c r="D122" s="13"/>
      <c r="F122" s="88">
        <v>3</v>
      </c>
      <c r="H122" s="88">
        <v>2</v>
      </c>
      <c r="J122" s="93">
        <v>3</v>
      </c>
      <c r="L122" s="113">
        <v>1</v>
      </c>
      <c r="N122" s="162">
        <f t="shared" si="3"/>
        <v>9</v>
      </c>
      <c r="O122" s="162">
        <f t="shared" si="4"/>
        <v>0</v>
      </c>
      <c r="P122" s="162">
        <f t="shared" si="5"/>
        <v>9</v>
      </c>
    </row>
    <row r="123" spans="1:16" s="8" customFormat="1" x14ac:dyDescent="0.2">
      <c r="A123" s="20">
        <v>9</v>
      </c>
      <c r="B123" s="33"/>
      <c r="C123" s="20" t="s">
        <v>193</v>
      </c>
      <c r="D123" s="13"/>
      <c r="F123" s="88"/>
      <c r="H123" s="88"/>
      <c r="J123" s="93"/>
      <c r="L123" s="113"/>
      <c r="N123" s="162">
        <f t="shared" si="3"/>
        <v>0</v>
      </c>
      <c r="O123" s="162">
        <f t="shared" si="4"/>
        <v>0</v>
      </c>
      <c r="P123" s="162">
        <f t="shared" si="5"/>
        <v>0</v>
      </c>
    </row>
    <row r="124" spans="1:16" s="8" customFormat="1" x14ac:dyDescent="0.2">
      <c r="A124" s="20">
        <v>10</v>
      </c>
      <c r="B124" s="33"/>
      <c r="C124" s="20" t="s">
        <v>194</v>
      </c>
      <c r="D124" s="13"/>
      <c r="F124" s="88"/>
      <c r="H124" s="88"/>
      <c r="J124" s="93"/>
      <c r="L124" s="113"/>
      <c r="N124" s="162">
        <f t="shared" si="3"/>
        <v>0</v>
      </c>
      <c r="O124" s="162">
        <f t="shared" si="4"/>
        <v>0</v>
      </c>
      <c r="P124" s="162">
        <f t="shared" si="5"/>
        <v>0</v>
      </c>
    </row>
    <row r="125" spans="1:16" s="8" customFormat="1" x14ac:dyDescent="0.2">
      <c r="B125" s="34" t="s">
        <v>195</v>
      </c>
      <c r="C125" s="8" t="s">
        <v>196</v>
      </c>
      <c r="D125" s="13"/>
      <c r="F125" s="88"/>
      <c r="H125" s="88"/>
      <c r="J125" s="93"/>
      <c r="L125" s="113"/>
      <c r="N125" s="162">
        <f t="shared" si="3"/>
        <v>0</v>
      </c>
      <c r="O125" s="162">
        <f t="shared" si="4"/>
        <v>0</v>
      </c>
      <c r="P125" s="162">
        <f t="shared" si="5"/>
        <v>0</v>
      </c>
    </row>
    <row r="126" spans="1:16" s="8" customFormat="1" x14ac:dyDescent="0.2">
      <c r="B126" s="34" t="s">
        <v>197</v>
      </c>
      <c r="C126" s="8" t="s">
        <v>198</v>
      </c>
      <c r="D126" s="13"/>
      <c r="F126" s="88"/>
      <c r="H126" s="88"/>
      <c r="J126" s="93"/>
      <c r="L126" s="113"/>
      <c r="N126" s="162">
        <f t="shared" si="3"/>
        <v>0</v>
      </c>
      <c r="O126" s="162">
        <f t="shared" si="4"/>
        <v>0</v>
      </c>
      <c r="P126" s="162">
        <f t="shared" si="5"/>
        <v>0</v>
      </c>
    </row>
    <row r="127" spans="1:16" s="8" customFormat="1" x14ac:dyDescent="0.2">
      <c r="B127" s="34" t="s">
        <v>199</v>
      </c>
      <c r="C127" s="8" t="s">
        <v>200</v>
      </c>
      <c r="D127" s="13"/>
      <c r="F127" s="88"/>
      <c r="H127" s="88"/>
      <c r="J127" s="93"/>
      <c r="L127" s="113"/>
      <c r="N127" s="162">
        <f t="shared" si="3"/>
        <v>0</v>
      </c>
      <c r="O127" s="162">
        <f t="shared" si="4"/>
        <v>0</v>
      </c>
      <c r="P127" s="162">
        <f t="shared" si="5"/>
        <v>0</v>
      </c>
    </row>
    <row r="128" spans="1:16" s="8" customFormat="1" x14ac:dyDescent="0.2">
      <c r="B128" s="34" t="s">
        <v>551</v>
      </c>
      <c r="C128" s="8" t="s">
        <v>552</v>
      </c>
      <c r="D128" s="13"/>
      <c r="F128" s="88"/>
      <c r="H128" s="88"/>
      <c r="J128" s="93"/>
      <c r="L128" s="113"/>
      <c r="N128" s="162">
        <f t="shared" si="3"/>
        <v>0</v>
      </c>
      <c r="O128" s="162">
        <f t="shared" si="4"/>
        <v>0</v>
      </c>
      <c r="P128" s="162">
        <f t="shared" si="5"/>
        <v>0</v>
      </c>
    </row>
    <row r="129" spans="1:16" s="8" customFormat="1" x14ac:dyDescent="0.2">
      <c r="A129" s="20">
        <v>11</v>
      </c>
      <c r="B129" s="33"/>
      <c r="C129" s="20" t="s">
        <v>201</v>
      </c>
      <c r="D129" s="13"/>
      <c r="F129" s="88"/>
      <c r="H129" s="88"/>
      <c r="J129" s="93"/>
      <c r="L129" s="113"/>
      <c r="N129" s="162">
        <f t="shared" si="3"/>
        <v>0</v>
      </c>
      <c r="O129" s="162">
        <f t="shared" si="4"/>
        <v>0</v>
      </c>
      <c r="P129" s="162">
        <f t="shared" si="5"/>
        <v>0</v>
      </c>
    </row>
    <row r="130" spans="1:16" s="8" customFormat="1" x14ac:dyDescent="0.2">
      <c r="B130" s="34" t="s">
        <v>202</v>
      </c>
      <c r="C130" s="8" t="s">
        <v>203</v>
      </c>
      <c r="D130" s="13"/>
      <c r="F130" s="88"/>
      <c r="H130" s="88">
        <v>1</v>
      </c>
      <c r="J130" s="93">
        <v>5</v>
      </c>
      <c r="L130" s="113"/>
      <c r="N130" s="162">
        <f t="shared" si="3"/>
        <v>6</v>
      </c>
      <c r="O130" s="162">
        <f t="shared" si="4"/>
        <v>0</v>
      </c>
      <c r="P130" s="162">
        <f t="shared" si="5"/>
        <v>6</v>
      </c>
    </row>
    <row r="131" spans="1:16" s="8" customFormat="1" x14ac:dyDescent="0.2">
      <c r="B131" s="34" t="s">
        <v>204</v>
      </c>
      <c r="C131" s="8" t="s">
        <v>205</v>
      </c>
      <c r="D131" s="13"/>
      <c r="F131" s="88">
        <v>3</v>
      </c>
      <c r="H131" s="88">
        <v>1</v>
      </c>
      <c r="J131" s="93">
        <v>9</v>
      </c>
      <c r="L131" s="113">
        <v>2</v>
      </c>
      <c r="N131" s="162">
        <f t="shared" si="3"/>
        <v>15</v>
      </c>
      <c r="O131" s="162">
        <f t="shared" si="4"/>
        <v>0</v>
      </c>
      <c r="P131" s="162">
        <f t="shared" si="5"/>
        <v>15</v>
      </c>
    </row>
    <row r="132" spans="1:16" s="8" customFormat="1" x14ac:dyDescent="0.2">
      <c r="B132" s="34" t="s">
        <v>206</v>
      </c>
      <c r="C132" s="8" t="s">
        <v>579</v>
      </c>
      <c r="D132" s="13"/>
      <c r="F132" s="88"/>
      <c r="H132" s="88"/>
      <c r="J132" s="93"/>
      <c r="L132" s="113"/>
      <c r="N132" s="162">
        <f t="shared" si="3"/>
        <v>0</v>
      </c>
      <c r="O132" s="162">
        <f t="shared" si="4"/>
        <v>0</v>
      </c>
      <c r="P132" s="162">
        <f t="shared" si="5"/>
        <v>0</v>
      </c>
    </row>
    <row r="133" spans="1:16" s="8" customFormat="1" x14ac:dyDescent="0.2">
      <c r="B133" s="34" t="s">
        <v>207</v>
      </c>
      <c r="C133" s="8" t="s">
        <v>580</v>
      </c>
      <c r="D133" s="13"/>
      <c r="F133" s="88">
        <v>1</v>
      </c>
      <c r="H133" s="88"/>
      <c r="J133" s="93">
        <v>1</v>
      </c>
      <c r="L133" s="113"/>
      <c r="N133" s="162">
        <f t="shared" si="3"/>
        <v>2</v>
      </c>
      <c r="O133" s="162">
        <f t="shared" si="4"/>
        <v>0</v>
      </c>
      <c r="P133" s="162">
        <f t="shared" si="5"/>
        <v>2</v>
      </c>
    </row>
    <row r="134" spans="1:16" s="8" customFormat="1" x14ac:dyDescent="0.2">
      <c r="B134" s="34" t="s">
        <v>208</v>
      </c>
      <c r="C134" s="8" t="s">
        <v>209</v>
      </c>
      <c r="D134" s="13"/>
      <c r="F134" s="88"/>
      <c r="H134" s="88">
        <v>1</v>
      </c>
      <c r="J134" s="93">
        <v>3</v>
      </c>
      <c r="L134" s="113"/>
      <c r="N134" s="162">
        <f t="shared" ref="N134:N197" si="6">D134+F134+H134+J134+L134</f>
        <v>4</v>
      </c>
      <c r="O134" s="162">
        <f t="shared" ref="O134:O197" si="7">E134+G134+I134+K134+M134</f>
        <v>0</v>
      </c>
      <c r="P134" s="162">
        <f t="shared" ref="P134:P197" si="8">N134+O134</f>
        <v>4</v>
      </c>
    </row>
    <row r="135" spans="1:16" s="8" customFormat="1" x14ac:dyDescent="0.2">
      <c r="B135" s="34" t="s">
        <v>577</v>
      </c>
      <c r="C135" s="8" t="s">
        <v>578</v>
      </c>
      <c r="D135" s="13"/>
      <c r="F135" s="88"/>
      <c r="H135" s="88"/>
      <c r="J135" s="93"/>
      <c r="L135" s="113"/>
      <c r="N135" s="162">
        <f t="shared" si="6"/>
        <v>0</v>
      </c>
      <c r="O135" s="162">
        <f t="shared" si="7"/>
        <v>0</v>
      </c>
      <c r="P135" s="162">
        <f t="shared" si="8"/>
        <v>0</v>
      </c>
    </row>
    <row r="136" spans="1:16" s="8" customFormat="1" x14ac:dyDescent="0.2">
      <c r="A136" s="20">
        <v>12</v>
      </c>
      <c r="B136" s="33"/>
      <c r="C136" s="20" t="s">
        <v>210</v>
      </c>
      <c r="D136" s="13"/>
      <c r="F136" s="88"/>
      <c r="H136" s="88">
        <v>1</v>
      </c>
      <c r="J136" s="93">
        <v>2</v>
      </c>
      <c r="L136" s="113">
        <v>2</v>
      </c>
      <c r="N136" s="162">
        <f t="shared" si="6"/>
        <v>5</v>
      </c>
      <c r="O136" s="162">
        <f t="shared" si="7"/>
        <v>0</v>
      </c>
      <c r="P136" s="162">
        <f t="shared" si="8"/>
        <v>5</v>
      </c>
    </row>
    <row r="137" spans="1:16" s="8" customFormat="1" x14ac:dyDescent="0.2">
      <c r="A137" s="20">
        <v>13</v>
      </c>
      <c r="B137" s="33"/>
      <c r="C137" s="20" t="s">
        <v>211</v>
      </c>
      <c r="D137" s="13"/>
      <c r="F137" s="88"/>
      <c r="H137" s="88"/>
      <c r="J137" s="93"/>
      <c r="L137" s="113"/>
      <c r="N137" s="162">
        <f t="shared" si="6"/>
        <v>0</v>
      </c>
      <c r="O137" s="162">
        <f t="shared" si="7"/>
        <v>0</v>
      </c>
      <c r="P137" s="162">
        <f t="shared" si="8"/>
        <v>0</v>
      </c>
    </row>
    <row r="138" spans="1:16" s="8" customFormat="1" x14ac:dyDescent="0.2">
      <c r="B138" s="34" t="s">
        <v>212</v>
      </c>
      <c r="C138" s="8" t="s">
        <v>213</v>
      </c>
      <c r="D138" s="13"/>
      <c r="F138" s="88"/>
      <c r="H138" s="88"/>
      <c r="J138" s="93"/>
      <c r="L138" s="113"/>
      <c r="N138" s="162">
        <f t="shared" si="6"/>
        <v>0</v>
      </c>
      <c r="O138" s="162">
        <f t="shared" si="7"/>
        <v>0</v>
      </c>
      <c r="P138" s="162">
        <f t="shared" si="8"/>
        <v>0</v>
      </c>
    </row>
    <row r="139" spans="1:16" s="8" customFormat="1" x14ac:dyDescent="0.2">
      <c r="B139" s="34" t="s">
        <v>214</v>
      </c>
      <c r="C139" s="8" t="s">
        <v>215</v>
      </c>
      <c r="D139" s="13"/>
      <c r="F139" s="88"/>
      <c r="H139" s="88"/>
      <c r="J139" s="93">
        <v>1</v>
      </c>
      <c r="L139" s="113"/>
      <c r="N139" s="162">
        <f t="shared" si="6"/>
        <v>1</v>
      </c>
      <c r="O139" s="162">
        <f t="shared" si="7"/>
        <v>0</v>
      </c>
      <c r="P139" s="162">
        <f t="shared" si="8"/>
        <v>1</v>
      </c>
    </row>
    <row r="140" spans="1:16" s="8" customFormat="1" x14ac:dyDescent="0.2">
      <c r="B140" s="34" t="s">
        <v>216</v>
      </c>
      <c r="C140" s="8" t="s">
        <v>217</v>
      </c>
      <c r="D140" s="13"/>
      <c r="F140" s="88"/>
      <c r="H140" s="88"/>
      <c r="J140" s="93"/>
      <c r="L140" s="113"/>
      <c r="N140" s="162">
        <f t="shared" si="6"/>
        <v>0</v>
      </c>
      <c r="O140" s="162">
        <f t="shared" si="7"/>
        <v>0</v>
      </c>
      <c r="P140" s="162">
        <f t="shared" si="8"/>
        <v>0</v>
      </c>
    </row>
    <row r="141" spans="1:16" s="8" customFormat="1" x14ac:dyDescent="0.2">
      <c r="B141" s="34" t="s">
        <v>218</v>
      </c>
      <c r="C141" s="8" t="s">
        <v>219</v>
      </c>
      <c r="D141" s="13"/>
      <c r="F141" s="88"/>
      <c r="H141" s="88">
        <v>4</v>
      </c>
      <c r="J141" s="93"/>
      <c r="L141" s="113"/>
      <c r="N141" s="162">
        <f t="shared" si="6"/>
        <v>4</v>
      </c>
      <c r="O141" s="162">
        <f t="shared" si="7"/>
        <v>0</v>
      </c>
      <c r="P141" s="162">
        <f t="shared" si="8"/>
        <v>4</v>
      </c>
    </row>
    <row r="142" spans="1:16" s="8" customFormat="1" x14ac:dyDescent="0.2">
      <c r="B142" s="34" t="s">
        <v>220</v>
      </c>
      <c r="C142" s="8" t="s">
        <v>221</v>
      </c>
      <c r="D142" s="13"/>
      <c r="F142" s="88"/>
      <c r="H142" s="88"/>
      <c r="J142" s="93"/>
      <c r="L142" s="113">
        <v>1</v>
      </c>
      <c r="N142" s="162">
        <f t="shared" si="6"/>
        <v>1</v>
      </c>
      <c r="O142" s="162">
        <f t="shared" si="7"/>
        <v>0</v>
      </c>
      <c r="P142" s="162">
        <f t="shared" si="8"/>
        <v>1</v>
      </c>
    </row>
    <row r="143" spans="1:16" s="8" customFormat="1" x14ac:dyDescent="0.2">
      <c r="B143" s="34" t="s">
        <v>222</v>
      </c>
      <c r="C143" s="8" t="s">
        <v>223</v>
      </c>
      <c r="D143" s="13"/>
      <c r="F143" s="88">
        <v>1</v>
      </c>
      <c r="H143" s="88"/>
      <c r="J143" s="93"/>
      <c r="L143" s="113"/>
      <c r="N143" s="162">
        <f t="shared" si="6"/>
        <v>1</v>
      </c>
      <c r="O143" s="162">
        <f t="shared" si="7"/>
        <v>0</v>
      </c>
      <c r="P143" s="162">
        <f t="shared" si="8"/>
        <v>1</v>
      </c>
    </row>
    <row r="144" spans="1:16" s="8" customFormat="1" x14ac:dyDescent="0.2">
      <c r="A144" s="20">
        <v>14</v>
      </c>
      <c r="B144" s="33"/>
      <c r="C144" s="20" t="s">
        <v>224</v>
      </c>
      <c r="D144" s="13"/>
      <c r="F144" s="88"/>
      <c r="H144" s="88"/>
      <c r="J144" s="93"/>
      <c r="L144" s="113"/>
      <c r="N144" s="162">
        <f t="shared" si="6"/>
        <v>0</v>
      </c>
      <c r="O144" s="162">
        <f t="shared" si="7"/>
        <v>0</v>
      </c>
      <c r="P144" s="162">
        <f t="shared" si="8"/>
        <v>0</v>
      </c>
    </row>
    <row r="145" spans="2:16" s="8" customFormat="1" x14ac:dyDescent="0.2">
      <c r="B145" s="34" t="s">
        <v>225</v>
      </c>
      <c r="C145" s="8" t="s">
        <v>226</v>
      </c>
      <c r="D145" s="13"/>
      <c r="F145" s="88"/>
      <c r="H145" s="88"/>
      <c r="J145" s="93"/>
      <c r="L145" s="113"/>
      <c r="N145" s="162">
        <f t="shared" si="6"/>
        <v>0</v>
      </c>
      <c r="O145" s="162">
        <f t="shared" si="7"/>
        <v>0</v>
      </c>
      <c r="P145" s="162">
        <f t="shared" si="8"/>
        <v>0</v>
      </c>
    </row>
    <row r="146" spans="2:16" s="8" customFormat="1" x14ac:dyDescent="0.2">
      <c r="B146" s="34" t="s">
        <v>227</v>
      </c>
      <c r="C146" s="8" t="s">
        <v>228</v>
      </c>
      <c r="D146" s="13"/>
      <c r="F146" s="88"/>
      <c r="H146" s="88">
        <v>11</v>
      </c>
      <c r="J146" s="93"/>
      <c r="L146" s="113">
        <v>29</v>
      </c>
      <c r="N146" s="162">
        <f t="shared" si="6"/>
        <v>40</v>
      </c>
      <c r="O146" s="162">
        <f t="shared" si="7"/>
        <v>0</v>
      </c>
      <c r="P146" s="162">
        <f t="shared" si="8"/>
        <v>40</v>
      </c>
    </row>
    <row r="147" spans="2:16" s="8" customFormat="1" x14ac:dyDescent="0.2">
      <c r="B147" s="34" t="s">
        <v>229</v>
      </c>
      <c r="C147" s="8" t="s">
        <v>230</v>
      </c>
      <c r="D147" s="13"/>
      <c r="F147" s="88">
        <v>5</v>
      </c>
      <c r="H147" s="88"/>
      <c r="J147" s="93"/>
      <c r="L147" s="113"/>
      <c r="N147" s="162">
        <f t="shared" si="6"/>
        <v>5</v>
      </c>
      <c r="O147" s="162">
        <f t="shared" si="7"/>
        <v>0</v>
      </c>
      <c r="P147" s="162">
        <f t="shared" si="8"/>
        <v>5</v>
      </c>
    </row>
    <row r="148" spans="2:16" s="8" customFormat="1" x14ac:dyDescent="0.2">
      <c r="B148" s="34" t="s">
        <v>231</v>
      </c>
      <c r="C148" s="8" t="s">
        <v>232</v>
      </c>
      <c r="D148" s="13"/>
      <c r="F148" s="88"/>
      <c r="H148" s="88">
        <v>2</v>
      </c>
      <c r="J148" s="93"/>
      <c r="L148" s="113"/>
      <c r="N148" s="162">
        <f t="shared" si="6"/>
        <v>2</v>
      </c>
      <c r="O148" s="162">
        <f t="shared" si="7"/>
        <v>0</v>
      </c>
      <c r="P148" s="162">
        <f t="shared" si="8"/>
        <v>2</v>
      </c>
    </row>
    <row r="149" spans="2:16" s="8" customFormat="1" x14ac:dyDescent="0.2">
      <c r="B149" s="34" t="s">
        <v>233</v>
      </c>
      <c r="C149" s="8" t="s">
        <v>234</v>
      </c>
      <c r="D149" s="13"/>
      <c r="F149" s="88"/>
      <c r="H149" s="88"/>
      <c r="J149" s="93"/>
      <c r="L149" s="113"/>
      <c r="N149" s="162">
        <f t="shared" si="6"/>
        <v>0</v>
      </c>
      <c r="O149" s="162">
        <f t="shared" si="7"/>
        <v>0</v>
      </c>
      <c r="P149" s="162">
        <f t="shared" si="8"/>
        <v>0</v>
      </c>
    </row>
    <row r="150" spans="2:16" s="8" customFormat="1" x14ac:dyDescent="0.2">
      <c r="B150" s="34" t="s">
        <v>235</v>
      </c>
      <c r="C150" s="8" t="s">
        <v>236</v>
      </c>
      <c r="D150" s="13"/>
      <c r="F150" s="88"/>
      <c r="H150" s="88"/>
      <c r="J150" s="93"/>
      <c r="L150" s="113"/>
      <c r="N150" s="162">
        <f t="shared" si="6"/>
        <v>0</v>
      </c>
      <c r="O150" s="162">
        <f t="shared" si="7"/>
        <v>0</v>
      </c>
      <c r="P150" s="162">
        <f t="shared" si="8"/>
        <v>0</v>
      </c>
    </row>
    <row r="151" spans="2:16" s="8" customFormat="1" x14ac:dyDescent="0.2">
      <c r="B151" s="35" t="s">
        <v>237</v>
      </c>
      <c r="C151" s="21" t="s">
        <v>470</v>
      </c>
      <c r="D151" s="13"/>
      <c r="F151" s="88"/>
      <c r="H151" s="88"/>
      <c r="J151" s="93"/>
      <c r="L151" s="113"/>
      <c r="N151" s="162">
        <f t="shared" si="6"/>
        <v>0</v>
      </c>
      <c r="O151" s="162">
        <f t="shared" si="7"/>
        <v>0</v>
      </c>
      <c r="P151" s="162">
        <f t="shared" si="8"/>
        <v>0</v>
      </c>
    </row>
    <row r="152" spans="2:16" s="8" customFormat="1" x14ac:dyDescent="0.2">
      <c r="B152" s="35" t="s">
        <v>238</v>
      </c>
      <c r="C152" s="8" t="s">
        <v>521</v>
      </c>
      <c r="D152" s="13"/>
      <c r="F152" s="88"/>
      <c r="H152" s="88"/>
      <c r="J152" s="93"/>
      <c r="L152" s="113"/>
      <c r="N152" s="162">
        <f t="shared" si="6"/>
        <v>0</v>
      </c>
      <c r="O152" s="162">
        <f t="shared" si="7"/>
        <v>0</v>
      </c>
      <c r="P152" s="162">
        <f t="shared" si="8"/>
        <v>0</v>
      </c>
    </row>
    <row r="153" spans="2:16" s="8" customFormat="1" x14ac:dyDescent="0.2">
      <c r="B153" s="35" t="s">
        <v>239</v>
      </c>
      <c r="C153" s="8" t="s">
        <v>522</v>
      </c>
      <c r="D153" s="13"/>
      <c r="F153" s="88"/>
      <c r="H153" s="88"/>
      <c r="J153" s="93"/>
      <c r="L153" s="113"/>
      <c r="N153" s="162">
        <f t="shared" si="6"/>
        <v>0</v>
      </c>
      <c r="O153" s="162">
        <f t="shared" si="7"/>
        <v>0</v>
      </c>
      <c r="P153" s="162">
        <f t="shared" si="8"/>
        <v>0</v>
      </c>
    </row>
    <row r="154" spans="2:16" s="8" customFormat="1" x14ac:dyDescent="0.2">
      <c r="B154" s="35" t="s">
        <v>241</v>
      </c>
      <c r="C154" s="8" t="s">
        <v>240</v>
      </c>
      <c r="D154" s="13"/>
      <c r="F154" s="88"/>
      <c r="H154" s="88"/>
      <c r="J154" s="93"/>
      <c r="L154" s="113"/>
      <c r="N154" s="162">
        <f t="shared" si="6"/>
        <v>0</v>
      </c>
      <c r="O154" s="162">
        <f t="shared" si="7"/>
        <v>0</v>
      </c>
      <c r="P154" s="162">
        <f t="shared" si="8"/>
        <v>0</v>
      </c>
    </row>
    <row r="155" spans="2:16" s="8" customFormat="1" x14ac:dyDescent="0.2">
      <c r="B155" s="35" t="s">
        <v>243</v>
      </c>
      <c r="C155" s="8" t="s">
        <v>242</v>
      </c>
      <c r="D155" s="13"/>
      <c r="F155" s="88"/>
      <c r="H155" s="88"/>
      <c r="J155" s="93"/>
      <c r="L155" s="113"/>
      <c r="N155" s="162">
        <f t="shared" si="6"/>
        <v>0</v>
      </c>
      <c r="O155" s="162">
        <f t="shared" si="7"/>
        <v>0</v>
      </c>
      <c r="P155" s="162">
        <f t="shared" si="8"/>
        <v>0</v>
      </c>
    </row>
    <row r="156" spans="2:16" s="8" customFormat="1" x14ac:dyDescent="0.2">
      <c r="B156" s="35" t="s">
        <v>245</v>
      </c>
      <c r="C156" s="8" t="s">
        <v>244</v>
      </c>
      <c r="D156" s="13"/>
      <c r="F156" s="88"/>
      <c r="H156" s="88"/>
      <c r="J156" s="93">
        <v>1</v>
      </c>
      <c r="L156" s="113"/>
      <c r="N156" s="162">
        <f t="shared" si="6"/>
        <v>1</v>
      </c>
      <c r="O156" s="162">
        <f t="shared" si="7"/>
        <v>0</v>
      </c>
      <c r="P156" s="162">
        <f t="shared" si="8"/>
        <v>1</v>
      </c>
    </row>
    <row r="157" spans="2:16" s="8" customFormat="1" x14ac:dyDescent="0.2">
      <c r="B157" s="35" t="s">
        <v>246</v>
      </c>
      <c r="C157" s="31" t="s">
        <v>481</v>
      </c>
      <c r="D157" s="13"/>
      <c r="F157" s="88"/>
      <c r="H157" s="88"/>
      <c r="J157" s="93"/>
      <c r="L157" s="113"/>
      <c r="N157" s="162">
        <f t="shared" si="6"/>
        <v>0</v>
      </c>
      <c r="O157" s="162">
        <f t="shared" si="7"/>
        <v>0</v>
      </c>
      <c r="P157" s="162">
        <f t="shared" si="8"/>
        <v>0</v>
      </c>
    </row>
    <row r="158" spans="2:16" s="8" customFormat="1" x14ac:dyDescent="0.2">
      <c r="B158" s="35" t="s">
        <v>248</v>
      </c>
      <c r="C158" s="8" t="s">
        <v>515</v>
      </c>
      <c r="D158" s="13"/>
      <c r="F158" s="88"/>
      <c r="H158" s="88"/>
      <c r="J158" s="93"/>
      <c r="L158" s="113"/>
      <c r="N158" s="162">
        <f t="shared" si="6"/>
        <v>0</v>
      </c>
      <c r="O158" s="162">
        <f t="shared" si="7"/>
        <v>0</v>
      </c>
      <c r="P158" s="162">
        <f t="shared" si="8"/>
        <v>0</v>
      </c>
    </row>
    <row r="159" spans="2:16" s="8" customFormat="1" x14ac:dyDescent="0.2">
      <c r="B159" s="35" t="s">
        <v>250</v>
      </c>
      <c r="C159" s="8" t="s">
        <v>247</v>
      </c>
      <c r="D159" s="13"/>
      <c r="F159" s="88"/>
      <c r="H159" s="88"/>
      <c r="J159" s="93">
        <v>2</v>
      </c>
      <c r="L159" s="113">
        <v>3</v>
      </c>
      <c r="N159" s="162">
        <f t="shared" si="6"/>
        <v>5</v>
      </c>
      <c r="O159" s="162">
        <f t="shared" si="7"/>
        <v>0</v>
      </c>
      <c r="P159" s="162">
        <f t="shared" si="8"/>
        <v>5</v>
      </c>
    </row>
    <row r="160" spans="2:16" s="8" customFormat="1" x14ac:dyDescent="0.2">
      <c r="B160" s="35" t="s">
        <v>252</v>
      </c>
      <c r="C160" s="8" t="s">
        <v>249</v>
      </c>
      <c r="D160" s="13"/>
      <c r="F160" s="88"/>
      <c r="H160" s="88"/>
      <c r="J160" s="93"/>
      <c r="L160" s="113"/>
      <c r="N160" s="162">
        <f t="shared" si="6"/>
        <v>0</v>
      </c>
      <c r="O160" s="162">
        <f t="shared" si="7"/>
        <v>0</v>
      </c>
      <c r="P160" s="162">
        <f t="shared" si="8"/>
        <v>0</v>
      </c>
    </row>
    <row r="161" spans="2:16" s="8" customFormat="1" x14ac:dyDescent="0.2">
      <c r="B161" s="35" t="s">
        <v>254</v>
      </c>
      <c r="C161" s="8" t="s">
        <v>251</v>
      </c>
      <c r="D161" s="13"/>
      <c r="F161" s="88"/>
      <c r="H161" s="88"/>
      <c r="J161" s="93"/>
      <c r="L161" s="113"/>
      <c r="N161" s="162">
        <f t="shared" si="6"/>
        <v>0</v>
      </c>
      <c r="O161" s="162">
        <f t="shared" si="7"/>
        <v>0</v>
      </c>
      <c r="P161" s="162">
        <f t="shared" si="8"/>
        <v>0</v>
      </c>
    </row>
    <row r="162" spans="2:16" s="8" customFormat="1" x14ac:dyDescent="0.2">
      <c r="B162" s="34" t="s">
        <v>256</v>
      </c>
      <c r="C162" s="21" t="s">
        <v>471</v>
      </c>
      <c r="D162" s="13"/>
      <c r="F162" s="88"/>
      <c r="H162" s="88"/>
      <c r="J162" s="93"/>
      <c r="L162" s="113"/>
      <c r="N162" s="162">
        <f t="shared" si="6"/>
        <v>0</v>
      </c>
      <c r="O162" s="162">
        <f t="shared" si="7"/>
        <v>0</v>
      </c>
      <c r="P162" s="162">
        <f t="shared" si="8"/>
        <v>0</v>
      </c>
    </row>
    <row r="163" spans="2:16" s="8" customFormat="1" x14ac:dyDescent="0.2">
      <c r="B163" s="34" t="s">
        <v>258</v>
      </c>
      <c r="C163" s="8" t="s">
        <v>253</v>
      </c>
      <c r="D163" s="13"/>
      <c r="F163" s="88"/>
      <c r="H163" s="88"/>
      <c r="J163" s="93"/>
      <c r="L163" s="113"/>
      <c r="N163" s="162">
        <f t="shared" si="6"/>
        <v>0</v>
      </c>
      <c r="O163" s="162">
        <f t="shared" si="7"/>
        <v>0</v>
      </c>
      <c r="P163" s="162">
        <f t="shared" si="8"/>
        <v>0</v>
      </c>
    </row>
    <row r="164" spans="2:16" s="8" customFormat="1" x14ac:dyDescent="0.2">
      <c r="B164" s="34" t="s">
        <v>260</v>
      </c>
      <c r="C164" s="8" t="s">
        <v>255</v>
      </c>
      <c r="D164" s="13"/>
      <c r="F164" s="88"/>
      <c r="H164" s="88"/>
      <c r="J164" s="93">
        <v>2</v>
      </c>
      <c r="L164" s="113"/>
      <c r="N164" s="162">
        <f t="shared" si="6"/>
        <v>2</v>
      </c>
      <c r="O164" s="162">
        <f t="shared" si="7"/>
        <v>0</v>
      </c>
      <c r="P164" s="162">
        <f t="shared" si="8"/>
        <v>2</v>
      </c>
    </row>
    <row r="165" spans="2:16" s="8" customFormat="1" x14ac:dyDescent="0.2">
      <c r="B165" s="34" t="s">
        <v>262</v>
      </c>
      <c r="C165" s="8" t="s">
        <v>257</v>
      </c>
      <c r="D165" s="13"/>
      <c r="F165" s="88"/>
      <c r="H165" s="88"/>
      <c r="J165" s="93"/>
      <c r="L165" s="113"/>
      <c r="N165" s="162">
        <f t="shared" si="6"/>
        <v>0</v>
      </c>
      <c r="O165" s="162">
        <f t="shared" si="7"/>
        <v>0</v>
      </c>
      <c r="P165" s="162">
        <f t="shared" si="8"/>
        <v>0</v>
      </c>
    </row>
    <row r="166" spans="2:16" s="8" customFormat="1" x14ac:dyDescent="0.2">
      <c r="B166" s="34" t="s">
        <v>264</v>
      </c>
      <c r="C166" s="8" t="s">
        <v>259</v>
      </c>
      <c r="D166" s="13"/>
      <c r="F166" s="88"/>
      <c r="H166" s="88"/>
      <c r="J166" s="93"/>
      <c r="L166" s="113"/>
      <c r="N166" s="162">
        <f t="shared" si="6"/>
        <v>0</v>
      </c>
      <c r="O166" s="162">
        <f t="shared" si="7"/>
        <v>0</v>
      </c>
      <c r="P166" s="162">
        <f t="shared" si="8"/>
        <v>0</v>
      </c>
    </row>
    <row r="167" spans="2:16" s="8" customFormat="1" x14ac:dyDescent="0.2">
      <c r="B167" s="34" t="s">
        <v>266</v>
      </c>
      <c r="C167" s="8" t="s">
        <v>261</v>
      </c>
      <c r="D167" s="13"/>
      <c r="F167" s="88"/>
      <c r="H167" s="88"/>
      <c r="J167" s="93">
        <v>1</v>
      </c>
      <c r="L167" s="113"/>
      <c r="N167" s="162">
        <f t="shared" si="6"/>
        <v>1</v>
      </c>
      <c r="O167" s="162">
        <f t="shared" si="7"/>
        <v>0</v>
      </c>
      <c r="P167" s="162">
        <f t="shared" si="8"/>
        <v>1</v>
      </c>
    </row>
    <row r="168" spans="2:16" s="8" customFormat="1" x14ac:dyDescent="0.2">
      <c r="B168" s="34" t="s">
        <v>472</v>
      </c>
      <c r="C168" s="8" t="s">
        <v>263</v>
      </c>
      <c r="D168" s="13"/>
      <c r="F168" s="88"/>
      <c r="H168" s="88"/>
      <c r="J168" s="93">
        <v>1</v>
      </c>
      <c r="L168" s="113"/>
      <c r="N168" s="162">
        <f t="shared" si="6"/>
        <v>1</v>
      </c>
      <c r="O168" s="162">
        <f t="shared" si="7"/>
        <v>0</v>
      </c>
      <c r="P168" s="162">
        <f t="shared" si="8"/>
        <v>1</v>
      </c>
    </row>
    <row r="169" spans="2:16" s="8" customFormat="1" x14ac:dyDescent="0.2">
      <c r="B169" s="34" t="s">
        <v>473</v>
      </c>
      <c r="C169" s="8" t="s">
        <v>265</v>
      </c>
      <c r="D169" s="13"/>
      <c r="F169" s="88"/>
      <c r="H169" s="88"/>
      <c r="J169" s="93"/>
      <c r="L169" s="113"/>
      <c r="N169" s="162">
        <f t="shared" si="6"/>
        <v>0</v>
      </c>
      <c r="O169" s="162">
        <f t="shared" si="7"/>
        <v>0</v>
      </c>
      <c r="P169" s="162">
        <f t="shared" si="8"/>
        <v>0</v>
      </c>
    </row>
    <row r="170" spans="2:16" s="8" customFormat="1" x14ac:dyDescent="0.2">
      <c r="B170" s="34" t="s">
        <v>512</v>
      </c>
      <c r="C170" s="8" t="s">
        <v>267</v>
      </c>
      <c r="D170" s="13"/>
      <c r="F170" s="88"/>
      <c r="H170" s="88"/>
      <c r="J170" s="93"/>
      <c r="L170" s="113"/>
      <c r="N170" s="162">
        <f t="shared" si="6"/>
        <v>0</v>
      </c>
      <c r="O170" s="162">
        <f t="shared" si="7"/>
        <v>0</v>
      </c>
      <c r="P170" s="162">
        <f t="shared" si="8"/>
        <v>0</v>
      </c>
    </row>
    <row r="171" spans="2:16" s="8" customFormat="1" x14ac:dyDescent="0.2">
      <c r="B171" s="34" t="s">
        <v>513</v>
      </c>
      <c r="C171" s="31" t="s">
        <v>509</v>
      </c>
      <c r="D171" s="13"/>
      <c r="F171" s="88"/>
      <c r="H171" s="88"/>
      <c r="J171" s="93"/>
      <c r="L171" s="113"/>
      <c r="N171" s="162">
        <f t="shared" si="6"/>
        <v>0</v>
      </c>
      <c r="O171" s="162">
        <f t="shared" si="7"/>
        <v>0</v>
      </c>
      <c r="P171" s="162">
        <f t="shared" si="8"/>
        <v>0</v>
      </c>
    </row>
    <row r="172" spans="2:16" s="8" customFormat="1" x14ac:dyDescent="0.2">
      <c r="B172" s="34" t="s">
        <v>514</v>
      </c>
      <c r="C172" s="31" t="s">
        <v>510</v>
      </c>
      <c r="D172" s="13"/>
      <c r="F172" s="88"/>
      <c r="H172" s="88"/>
      <c r="J172" s="93"/>
      <c r="L172" s="113"/>
      <c r="N172" s="162">
        <f t="shared" si="6"/>
        <v>0</v>
      </c>
      <c r="O172" s="162">
        <f t="shared" si="7"/>
        <v>0</v>
      </c>
      <c r="P172" s="162">
        <f t="shared" si="8"/>
        <v>0</v>
      </c>
    </row>
    <row r="173" spans="2:16" s="8" customFormat="1" x14ac:dyDescent="0.2">
      <c r="B173" s="34" t="s">
        <v>523</v>
      </c>
      <c r="C173" s="8" t="s">
        <v>524</v>
      </c>
      <c r="D173" s="13"/>
      <c r="F173" s="88"/>
      <c r="H173" s="88"/>
      <c r="J173" s="93"/>
      <c r="L173" s="113"/>
      <c r="N173" s="162">
        <f t="shared" si="6"/>
        <v>0</v>
      </c>
      <c r="O173" s="162">
        <f t="shared" si="7"/>
        <v>0</v>
      </c>
      <c r="P173" s="162">
        <f t="shared" si="8"/>
        <v>0</v>
      </c>
    </row>
    <row r="174" spans="2:16" s="8" customFormat="1" ht="24" x14ac:dyDescent="0.2">
      <c r="B174" s="34" t="s">
        <v>540</v>
      </c>
      <c r="C174" s="24" t="s">
        <v>537</v>
      </c>
      <c r="D174" s="13"/>
      <c r="F174" s="88"/>
      <c r="H174" s="88">
        <v>12</v>
      </c>
      <c r="J174" s="93"/>
      <c r="L174" s="113"/>
      <c r="N174" s="162">
        <f t="shared" si="6"/>
        <v>12</v>
      </c>
      <c r="O174" s="162">
        <f t="shared" si="7"/>
        <v>0</v>
      </c>
      <c r="P174" s="162">
        <f t="shared" si="8"/>
        <v>12</v>
      </c>
    </row>
    <row r="175" spans="2:16" s="8" customFormat="1" x14ac:dyDescent="0.2">
      <c r="B175" s="34" t="s">
        <v>541</v>
      </c>
      <c r="C175" s="13" t="s">
        <v>538</v>
      </c>
      <c r="D175" s="13"/>
      <c r="F175" s="88">
        <v>8</v>
      </c>
      <c r="H175" s="88"/>
      <c r="J175" s="93"/>
      <c r="L175" s="113"/>
      <c r="N175" s="162">
        <f t="shared" si="6"/>
        <v>8</v>
      </c>
      <c r="O175" s="162">
        <f t="shared" si="7"/>
        <v>0</v>
      </c>
      <c r="P175" s="162">
        <f t="shared" si="8"/>
        <v>8</v>
      </c>
    </row>
    <row r="176" spans="2:16" s="8" customFormat="1" x14ac:dyDescent="0.2">
      <c r="B176" s="34" t="s">
        <v>542</v>
      </c>
      <c r="C176" s="13" t="s">
        <v>543</v>
      </c>
      <c r="D176" s="13"/>
      <c r="F176" s="88">
        <v>8</v>
      </c>
      <c r="H176" s="88">
        <v>8</v>
      </c>
      <c r="J176" s="93">
        <v>2</v>
      </c>
      <c r="L176" s="113"/>
      <c r="N176" s="162">
        <f t="shared" si="6"/>
        <v>18</v>
      </c>
      <c r="O176" s="162">
        <f t="shared" si="7"/>
        <v>0</v>
      </c>
      <c r="P176" s="162">
        <f t="shared" si="8"/>
        <v>18</v>
      </c>
    </row>
    <row r="177" spans="1:16" s="8" customFormat="1" x14ac:dyDescent="0.2">
      <c r="B177" s="34" t="s">
        <v>544</v>
      </c>
      <c r="C177" s="13" t="s">
        <v>539</v>
      </c>
      <c r="D177" s="13"/>
      <c r="F177" s="88"/>
      <c r="H177" s="88"/>
      <c r="J177" s="93"/>
      <c r="L177" s="113"/>
      <c r="N177" s="162">
        <f t="shared" si="6"/>
        <v>0</v>
      </c>
      <c r="O177" s="162">
        <f t="shared" si="7"/>
        <v>0</v>
      </c>
      <c r="P177" s="162">
        <f t="shared" si="8"/>
        <v>0</v>
      </c>
    </row>
    <row r="178" spans="1:16" s="8" customFormat="1" x14ac:dyDescent="0.2">
      <c r="B178" s="34" t="s">
        <v>545</v>
      </c>
      <c r="C178" s="13" t="s">
        <v>546</v>
      </c>
      <c r="D178" s="13"/>
      <c r="F178" s="88">
        <v>10</v>
      </c>
      <c r="H178" s="88">
        <v>15</v>
      </c>
      <c r="J178" s="93">
        <v>1</v>
      </c>
      <c r="L178" s="113">
        <v>7</v>
      </c>
      <c r="N178" s="162">
        <f t="shared" si="6"/>
        <v>33</v>
      </c>
      <c r="O178" s="162">
        <f t="shared" si="7"/>
        <v>0</v>
      </c>
      <c r="P178" s="162">
        <f t="shared" si="8"/>
        <v>33</v>
      </c>
    </row>
    <row r="179" spans="1:16" s="8" customFormat="1" x14ac:dyDescent="0.2">
      <c r="B179" s="34" t="s">
        <v>547</v>
      </c>
      <c r="C179" s="13" t="s">
        <v>548</v>
      </c>
      <c r="D179" s="13"/>
      <c r="F179" s="88"/>
      <c r="H179" s="88"/>
      <c r="J179" s="93"/>
      <c r="L179" s="113"/>
      <c r="N179" s="162">
        <f t="shared" si="6"/>
        <v>0</v>
      </c>
      <c r="O179" s="162">
        <f t="shared" si="7"/>
        <v>0</v>
      </c>
      <c r="P179" s="162">
        <f t="shared" si="8"/>
        <v>0</v>
      </c>
    </row>
    <row r="180" spans="1:16" s="8" customFormat="1" ht="24" x14ac:dyDescent="0.2">
      <c r="B180" s="34" t="s">
        <v>553</v>
      </c>
      <c r="C180" s="24" t="s">
        <v>554</v>
      </c>
      <c r="D180" s="13"/>
      <c r="F180" s="88">
        <v>1</v>
      </c>
      <c r="H180" s="88"/>
      <c r="J180" s="93"/>
      <c r="L180" s="113">
        <v>1</v>
      </c>
      <c r="N180" s="162">
        <f t="shared" si="6"/>
        <v>2</v>
      </c>
      <c r="O180" s="162">
        <f t="shared" si="7"/>
        <v>0</v>
      </c>
      <c r="P180" s="162">
        <f t="shared" si="8"/>
        <v>2</v>
      </c>
    </row>
    <row r="181" spans="1:16" s="8" customFormat="1" ht="24.75" x14ac:dyDescent="0.25">
      <c r="B181" s="57" t="s">
        <v>628</v>
      </c>
      <c r="C181" s="24" t="s">
        <v>629</v>
      </c>
      <c r="D181" s="13"/>
      <c r="F181" s="88"/>
      <c r="H181" s="88"/>
      <c r="J181" s="93"/>
      <c r="L181" s="113"/>
      <c r="N181" s="162">
        <f t="shared" si="6"/>
        <v>0</v>
      </c>
      <c r="O181" s="162">
        <f t="shared" si="7"/>
        <v>0</v>
      </c>
      <c r="P181" s="162">
        <f t="shared" si="8"/>
        <v>0</v>
      </c>
    </row>
    <row r="182" spans="1:16" s="8" customFormat="1" ht="15" x14ac:dyDescent="0.25">
      <c r="B182" s="57" t="s">
        <v>634</v>
      </c>
      <c r="C182" s="61" t="s">
        <v>635</v>
      </c>
      <c r="D182" s="13"/>
      <c r="F182" s="88"/>
      <c r="H182" s="88"/>
      <c r="J182" s="93">
        <v>1</v>
      </c>
      <c r="L182" s="113"/>
      <c r="N182" s="162">
        <f t="shared" si="6"/>
        <v>1</v>
      </c>
      <c r="O182" s="162">
        <f t="shared" si="7"/>
        <v>0</v>
      </c>
      <c r="P182" s="162">
        <f t="shared" si="8"/>
        <v>1</v>
      </c>
    </row>
    <row r="183" spans="1:16" s="8" customFormat="1" x14ac:dyDescent="0.2">
      <c r="B183" s="34" t="s">
        <v>636</v>
      </c>
      <c r="C183" s="13" t="s">
        <v>637</v>
      </c>
      <c r="D183" s="13"/>
      <c r="F183" s="88"/>
      <c r="H183" s="88">
        <v>1</v>
      </c>
      <c r="J183" s="93"/>
      <c r="L183" s="113"/>
      <c r="N183" s="162">
        <f t="shared" si="6"/>
        <v>1</v>
      </c>
      <c r="O183" s="162">
        <f t="shared" si="7"/>
        <v>0</v>
      </c>
      <c r="P183" s="162">
        <f t="shared" si="8"/>
        <v>1</v>
      </c>
    </row>
    <row r="184" spans="1:16" s="8" customFormat="1" x14ac:dyDescent="0.2">
      <c r="B184" s="34" t="s">
        <v>638</v>
      </c>
      <c r="C184" s="13" t="s">
        <v>639</v>
      </c>
      <c r="D184" s="13"/>
      <c r="F184" s="88"/>
      <c r="H184" s="88">
        <v>12</v>
      </c>
      <c r="J184" s="93"/>
      <c r="L184" s="113"/>
      <c r="N184" s="162">
        <f t="shared" si="6"/>
        <v>12</v>
      </c>
      <c r="O184" s="162">
        <f t="shared" si="7"/>
        <v>0</v>
      </c>
      <c r="P184" s="162">
        <f t="shared" si="8"/>
        <v>12</v>
      </c>
    </row>
    <row r="185" spans="1:16" s="8" customFormat="1" x14ac:dyDescent="0.2">
      <c r="B185" s="34" t="s">
        <v>690</v>
      </c>
      <c r="C185" s="13" t="s">
        <v>691</v>
      </c>
      <c r="D185" s="13"/>
      <c r="F185" s="88"/>
      <c r="H185" s="88"/>
      <c r="J185" s="93"/>
      <c r="L185" s="113"/>
      <c r="N185" s="162">
        <f t="shared" si="6"/>
        <v>0</v>
      </c>
      <c r="O185" s="162">
        <f t="shared" si="7"/>
        <v>0</v>
      </c>
      <c r="P185" s="162">
        <f t="shared" si="8"/>
        <v>0</v>
      </c>
    </row>
    <row r="186" spans="1:16" s="8" customFormat="1" x14ac:dyDescent="0.2">
      <c r="A186" s="20">
        <v>15</v>
      </c>
      <c r="B186" s="33"/>
      <c r="C186" s="20" t="s">
        <v>268</v>
      </c>
      <c r="D186" s="13"/>
      <c r="F186" s="88"/>
      <c r="H186" s="88"/>
      <c r="J186" s="93"/>
      <c r="L186" s="113"/>
      <c r="N186" s="162">
        <f t="shared" si="6"/>
        <v>0</v>
      </c>
      <c r="O186" s="162">
        <f t="shared" si="7"/>
        <v>0</v>
      </c>
      <c r="P186" s="162">
        <f t="shared" si="8"/>
        <v>0</v>
      </c>
    </row>
    <row r="187" spans="1:16" s="8" customFormat="1" x14ac:dyDescent="0.2">
      <c r="A187" s="20"/>
      <c r="B187" s="34" t="s">
        <v>511</v>
      </c>
      <c r="C187" s="31" t="s">
        <v>480</v>
      </c>
      <c r="D187" s="13"/>
      <c r="F187" s="88"/>
      <c r="H187" s="88"/>
      <c r="J187" s="93">
        <v>2</v>
      </c>
      <c r="L187" s="113">
        <v>15</v>
      </c>
      <c r="N187" s="162">
        <f t="shared" si="6"/>
        <v>17</v>
      </c>
      <c r="O187" s="162">
        <f t="shared" si="7"/>
        <v>0</v>
      </c>
      <c r="P187" s="162">
        <f t="shared" si="8"/>
        <v>17</v>
      </c>
    </row>
    <row r="188" spans="1:16" s="8" customFormat="1" x14ac:dyDescent="0.2">
      <c r="A188" s="20"/>
      <c r="B188" s="34" t="s">
        <v>640</v>
      </c>
      <c r="C188" s="21" t="s">
        <v>641</v>
      </c>
      <c r="D188" s="13"/>
      <c r="F188" s="88"/>
      <c r="H188" s="88"/>
      <c r="J188" s="93"/>
      <c r="L188" s="113"/>
      <c r="N188" s="162">
        <f t="shared" si="6"/>
        <v>0</v>
      </c>
      <c r="O188" s="162">
        <f t="shared" si="7"/>
        <v>0</v>
      </c>
      <c r="P188" s="162">
        <f t="shared" si="8"/>
        <v>0</v>
      </c>
    </row>
    <row r="189" spans="1:16" s="8" customFormat="1" x14ac:dyDescent="0.2">
      <c r="A189" s="20">
        <v>16</v>
      </c>
      <c r="B189" s="33"/>
      <c r="C189" s="20" t="s">
        <v>269</v>
      </c>
      <c r="D189" s="13"/>
      <c r="F189" s="88"/>
      <c r="H189" s="88"/>
      <c r="J189" s="93"/>
      <c r="L189" s="113"/>
      <c r="N189" s="162">
        <f t="shared" si="6"/>
        <v>0</v>
      </c>
      <c r="O189" s="162">
        <f t="shared" si="7"/>
        <v>0</v>
      </c>
      <c r="P189" s="162">
        <f t="shared" si="8"/>
        <v>0</v>
      </c>
    </row>
    <row r="190" spans="1:16" s="8" customFormat="1" x14ac:dyDescent="0.2">
      <c r="B190" s="34" t="s">
        <v>270</v>
      </c>
      <c r="C190" s="8" t="s">
        <v>271</v>
      </c>
      <c r="D190" s="13"/>
      <c r="F190" s="88"/>
      <c r="H190" s="88"/>
      <c r="J190" s="93"/>
      <c r="L190" s="113"/>
      <c r="N190" s="162">
        <f t="shared" si="6"/>
        <v>0</v>
      </c>
      <c r="O190" s="162">
        <f t="shared" si="7"/>
        <v>0</v>
      </c>
      <c r="P190" s="162">
        <f t="shared" si="8"/>
        <v>0</v>
      </c>
    </row>
    <row r="191" spans="1:16" s="8" customFormat="1" x14ac:dyDescent="0.2">
      <c r="B191" s="34" t="s">
        <v>272</v>
      </c>
      <c r="C191" s="8" t="s">
        <v>273</v>
      </c>
      <c r="D191" s="13"/>
      <c r="F191" s="88"/>
      <c r="H191" s="88">
        <v>1</v>
      </c>
      <c r="J191" s="93">
        <v>2</v>
      </c>
      <c r="L191" s="113"/>
      <c r="N191" s="162">
        <f t="shared" si="6"/>
        <v>3</v>
      </c>
      <c r="O191" s="162">
        <f t="shared" si="7"/>
        <v>0</v>
      </c>
      <c r="P191" s="162">
        <f t="shared" si="8"/>
        <v>3</v>
      </c>
    </row>
    <row r="192" spans="1:16" s="8" customFormat="1" x14ac:dyDescent="0.2">
      <c r="B192" s="34" t="s">
        <v>274</v>
      </c>
      <c r="C192" s="8" t="s">
        <v>275</v>
      </c>
      <c r="D192" s="13"/>
      <c r="F192" s="88"/>
      <c r="H192" s="88"/>
      <c r="J192" s="93"/>
      <c r="L192" s="113"/>
      <c r="N192" s="162">
        <f t="shared" si="6"/>
        <v>0</v>
      </c>
      <c r="O192" s="162">
        <f t="shared" si="7"/>
        <v>0</v>
      </c>
      <c r="P192" s="162">
        <f t="shared" si="8"/>
        <v>0</v>
      </c>
    </row>
    <row r="193" spans="1:16" s="8" customFormat="1" x14ac:dyDescent="0.2">
      <c r="B193" s="34" t="s">
        <v>276</v>
      </c>
      <c r="C193" s="8" t="s">
        <v>277</v>
      </c>
      <c r="D193" s="13"/>
      <c r="F193" s="88"/>
      <c r="H193" s="88"/>
      <c r="J193" s="93">
        <v>1</v>
      </c>
      <c r="L193" s="113"/>
      <c r="N193" s="162">
        <f t="shared" si="6"/>
        <v>1</v>
      </c>
      <c r="O193" s="162">
        <f t="shared" si="7"/>
        <v>0</v>
      </c>
      <c r="P193" s="162">
        <f t="shared" si="8"/>
        <v>1</v>
      </c>
    </row>
    <row r="194" spans="1:16" s="8" customFormat="1" x14ac:dyDescent="0.2">
      <c r="B194" s="34" t="s">
        <v>278</v>
      </c>
      <c r="C194" s="8" t="s">
        <v>279</v>
      </c>
      <c r="D194" s="13"/>
      <c r="F194" s="88"/>
      <c r="H194" s="88"/>
      <c r="J194" s="93">
        <v>2</v>
      </c>
      <c r="L194" s="113"/>
      <c r="N194" s="162">
        <f t="shared" si="6"/>
        <v>2</v>
      </c>
      <c r="O194" s="162">
        <f t="shared" si="7"/>
        <v>0</v>
      </c>
      <c r="P194" s="162">
        <f t="shared" si="8"/>
        <v>2</v>
      </c>
    </row>
    <row r="195" spans="1:16" s="8" customFormat="1" x14ac:dyDescent="0.2">
      <c r="B195" s="34" t="s">
        <v>280</v>
      </c>
      <c r="C195" s="8" t="s">
        <v>281</v>
      </c>
      <c r="D195" s="13"/>
      <c r="F195" s="88"/>
      <c r="H195" s="88"/>
      <c r="J195" s="93">
        <v>2</v>
      </c>
      <c r="L195" s="113"/>
      <c r="N195" s="162">
        <f t="shared" si="6"/>
        <v>2</v>
      </c>
      <c r="O195" s="162">
        <f t="shared" si="7"/>
        <v>0</v>
      </c>
      <c r="P195" s="162">
        <f t="shared" si="8"/>
        <v>2</v>
      </c>
    </row>
    <row r="196" spans="1:16" s="8" customFormat="1" x14ac:dyDescent="0.2">
      <c r="B196" s="34" t="s">
        <v>282</v>
      </c>
      <c r="C196" s="8" t="s">
        <v>283</v>
      </c>
      <c r="D196" s="13"/>
      <c r="F196" s="88"/>
      <c r="H196" s="88"/>
      <c r="J196" s="93"/>
      <c r="L196" s="113"/>
      <c r="N196" s="162">
        <f t="shared" si="6"/>
        <v>0</v>
      </c>
      <c r="O196" s="162">
        <f t="shared" si="7"/>
        <v>0</v>
      </c>
      <c r="P196" s="162">
        <f t="shared" si="8"/>
        <v>0</v>
      </c>
    </row>
    <row r="197" spans="1:16" s="8" customFormat="1" x14ac:dyDescent="0.2">
      <c r="B197" s="34" t="s">
        <v>284</v>
      </c>
      <c r="C197" s="8" t="s">
        <v>285</v>
      </c>
      <c r="D197" s="13"/>
      <c r="F197" s="88"/>
      <c r="H197" s="88"/>
      <c r="J197" s="93"/>
      <c r="L197" s="113"/>
      <c r="N197" s="162">
        <f t="shared" si="6"/>
        <v>0</v>
      </c>
      <c r="O197" s="162">
        <f t="shared" si="7"/>
        <v>0</v>
      </c>
      <c r="P197" s="162">
        <f t="shared" si="8"/>
        <v>0</v>
      </c>
    </row>
    <row r="198" spans="1:16" s="8" customFormat="1" x14ac:dyDescent="0.2">
      <c r="B198" s="34" t="s">
        <v>286</v>
      </c>
      <c r="C198" s="8" t="s">
        <v>287</v>
      </c>
      <c r="D198" s="13"/>
      <c r="F198" s="88"/>
      <c r="H198" s="88">
        <v>3</v>
      </c>
      <c r="J198" s="93">
        <v>10</v>
      </c>
      <c r="L198" s="113">
        <v>1</v>
      </c>
      <c r="N198" s="162">
        <f t="shared" ref="N198:N201" si="9">D198+F198+H198+J198+L198</f>
        <v>14</v>
      </c>
      <c r="O198" s="162">
        <f t="shared" ref="O198:O201" si="10">E198+G198+I198+K198+M198</f>
        <v>0</v>
      </c>
      <c r="P198" s="162">
        <f t="shared" ref="P198:P201" si="11">N198+O198</f>
        <v>14</v>
      </c>
    </row>
    <row r="199" spans="1:16" s="8" customFormat="1" x14ac:dyDescent="0.2">
      <c r="B199" s="34" t="s">
        <v>288</v>
      </c>
      <c r="C199" s="8" t="s">
        <v>289</v>
      </c>
      <c r="D199" s="13"/>
      <c r="F199" s="88"/>
      <c r="H199" s="88"/>
      <c r="J199" s="93"/>
      <c r="L199" s="113"/>
      <c r="N199" s="162">
        <f t="shared" si="9"/>
        <v>0</v>
      </c>
      <c r="O199" s="162">
        <f t="shared" si="10"/>
        <v>0</v>
      </c>
      <c r="P199" s="162">
        <f t="shared" si="11"/>
        <v>0</v>
      </c>
    </row>
    <row r="200" spans="1:16" s="8" customFormat="1" x14ac:dyDescent="0.2">
      <c r="B200" s="34" t="s">
        <v>474</v>
      </c>
      <c r="C200" s="8" t="s">
        <v>475</v>
      </c>
      <c r="D200" s="13"/>
      <c r="F200" s="88"/>
      <c r="H200" s="88"/>
      <c r="J200" s="93"/>
      <c r="L200" s="113">
        <v>1</v>
      </c>
      <c r="N200" s="162">
        <f t="shared" si="9"/>
        <v>1</v>
      </c>
      <c r="O200" s="162">
        <f t="shared" si="10"/>
        <v>0</v>
      </c>
      <c r="P200" s="162">
        <f t="shared" si="11"/>
        <v>1</v>
      </c>
    </row>
    <row r="201" spans="1:16" s="8" customFormat="1" x14ac:dyDescent="0.2">
      <c r="A201" s="20">
        <v>17</v>
      </c>
      <c r="B201" s="33"/>
      <c r="C201" s="20" t="s">
        <v>290</v>
      </c>
      <c r="D201" s="13"/>
      <c r="F201" s="88"/>
      <c r="H201" s="88">
        <v>1</v>
      </c>
      <c r="J201" s="93">
        <v>2</v>
      </c>
      <c r="L201" s="113">
        <v>1</v>
      </c>
      <c r="N201" s="162">
        <f t="shared" si="9"/>
        <v>4</v>
      </c>
      <c r="O201" s="162">
        <f t="shared" si="10"/>
        <v>0</v>
      </c>
      <c r="P201" s="162">
        <f t="shared" si="11"/>
        <v>4</v>
      </c>
    </row>
    <row r="202" spans="1:16" s="8" customFormat="1" x14ac:dyDescent="0.2">
      <c r="C202" s="24"/>
      <c r="D202" s="13"/>
      <c r="F202" s="88"/>
      <c r="H202" s="13"/>
      <c r="J202" s="13"/>
      <c r="L202" s="13"/>
      <c r="N202" s="56"/>
      <c r="O202" s="56"/>
    </row>
    <row r="203" spans="1:16" s="8" customFormat="1" x14ac:dyDescent="0.2">
      <c r="C203" s="13"/>
      <c r="D203" s="13"/>
      <c r="F203" s="56"/>
      <c r="N203" s="56"/>
      <c r="O203" s="56"/>
    </row>
    <row r="204" spans="1:16" s="8" customFormat="1" x14ac:dyDescent="0.2">
      <c r="C204" s="13"/>
      <c r="D204" s="13"/>
      <c r="F204" s="56"/>
      <c r="N204" s="56"/>
      <c r="O204" s="56"/>
    </row>
    <row r="205" spans="1:16" s="8" customFormat="1" x14ac:dyDescent="0.2">
      <c r="F205" s="56"/>
      <c r="N205" s="56"/>
      <c r="O205" s="56"/>
    </row>
    <row r="206" spans="1:16" s="8" customFormat="1" x14ac:dyDescent="0.2">
      <c r="F206" s="56"/>
      <c r="N206" s="56"/>
      <c r="O206" s="56"/>
    </row>
    <row r="207" spans="1:16" s="8" customFormat="1" x14ac:dyDescent="0.2">
      <c r="F207" s="56"/>
      <c r="N207" s="56"/>
      <c r="O207" s="56"/>
    </row>
    <row r="208" spans="1:16" s="8" customFormat="1" x14ac:dyDescent="0.2">
      <c r="F208" s="56"/>
      <c r="N208" s="56"/>
      <c r="O208" s="56"/>
    </row>
    <row r="209" spans="6:15" s="8" customFormat="1" x14ac:dyDescent="0.2">
      <c r="F209" s="56"/>
      <c r="N209" s="56"/>
      <c r="O209" s="56"/>
    </row>
    <row r="210" spans="6:15" s="8" customFormat="1" x14ac:dyDescent="0.2">
      <c r="F210" s="56"/>
      <c r="N210" s="56"/>
      <c r="O210" s="56"/>
    </row>
    <row r="211" spans="6:15" s="8" customFormat="1" x14ac:dyDescent="0.2">
      <c r="F211" s="56"/>
      <c r="N211" s="56"/>
      <c r="O211" s="56"/>
    </row>
    <row r="212" spans="6:15" s="8" customFormat="1" x14ac:dyDescent="0.2">
      <c r="F212" s="56"/>
      <c r="N212" s="56"/>
      <c r="O212" s="56"/>
    </row>
    <row r="213" spans="6:15" s="8" customFormat="1" x14ac:dyDescent="0.2">
      <c r="F213" s="56"/>
      <c r="N213" s="56"/>
      <c r="O213" s="56"/>
    </row>
    <row r="214" spans="6:15" s="8" customFormat="1" x14ac:dyDescent="0.2">
      <c r="F214" s="56"/>
      <c r="N214" s="56"/>
      <c r="O214" s="56"/>
    </row>
    <row r="215" spans="6:15" s="8" customFormat="1" x14ac:dyDescent="0.2">
      <c r="F215" s="56"/>
      <c r="N215" s="56"/>
      <c r="O215" s="56"/>
    </row>
    <row r="216" spans="6:15" s="8" customFormat="1" x14ac:dyDescent="0.2">
      <c r="F216" s="56"/>
      <c r="N216" s="56"/>
      <c r="O216" s="56"/>
    </row>
    <row r="217" spans="6:15" s="8" customFormat="1" x14ac:dyDescent="0.2">
      <c r="F217" s="56"/>
      <c r="N217" s="56"/>
      <c r="O217" s="56"/>
    </row>
    <row r="218" spans="6:15" s="8" customFormat="1" x14ac:dyDescent="0.2">
      <c r="F218" s="56"/>
      <c r="N218" s="56"/>
      <c r="O218" s="56"/>
    </row>
    <row r="219" spans="6:15" s="8" customFormat="1" x14ac:dyDescent="0.2">
      <c r="F219" s="56"/>
      <c r="N219" s="56"/>
      <c r="O219" s="56"/>
    </row>
    <row r="220" spans="6:15" s="8" customFormat="1" x14ac:dyDescent="0.2">
      <c r="F220" s="56"/>
      <c r="N220" s="56"/>
      <c r="O220" s="56"/>
    </row>
    <row r="221" spans="6:15" s="8" customFormat="1" x14ac:dyDescent="0.2">
      <c r="F221" s="56"/>
      <c r="N221" s="56"/>
      <c r="O221" s="56"/>
    </row>
    <row r="222" spans="6:15" s="8" customFormat="1" x14ac:dyDescent="0.2">
      <c r="F222" s="56"/>
      <c r="N222" s="56"/>
      <c r="O222" s="56"/>
    </row>
    <row r="223" spans="6:15" s="8" customFormat="1" x14ac:dyDescent="0.2">
      <c r="F223" s="56"/>
      <c r="N223" s="56"/>
      <c r="O223" s="56"/>
    </row>
    <row r="224" spans="6:15" s="8" customFormat="1" x14ac:dyDescent="0.2">
      <c r="F224" s="56"/>
      <c r="N224" s="56"/>
      <c r="O224" s="56"/>
    </row>
    <row r="225" spans="6:15" s="8" customFormat="1" x14ac:dyDescent="0.2">
      <c r="F225" s="56"/>
      <c r="N225" s="56"/>
      <c r="O225" s="56"/>
    </row>
    <row r="226" spans="6:15" s="8" customFormat="1" x14ac:dyDescent="0.2">
      <c r="F226" s="56"/>
      <c r="N226" s="56"/>
      <c r="O226" s="56"/>
    </row>
    <row r="227" spans="6:15" s="8" customFormat="1" x14ac:dyDescent="0.2">
      <c r="F227" s="56"/>
      <c r="N227" s="56"/>
      <c r="O227" s="56"/>
    </row>
    <row r="228" spans="6:15" s="8" customFormat="1" x14ac:dyDescent="0.2">
      <c r="F228" s="56"/>
      <c r="N228" s="56"/>
      <c r="O228" s="56"/>
    </row>
    <row r="229" spans="6:15" s="8" customFormat="1" x14ac:dyDescent="0.2">
      <c r="F229" s="56"/>
      <c r="N229" s="56"/>
      <c r="O229" s="56"/>
    </row>
    <row r="230" spans="6:15" s="8" customFormat="1" x14ac:dyDescent="0.2">
      <c r="F230" s="56"/>
      <c r="N230" s="56"/>
      <c r="O230" s="56"/>
    </row>
    <row r="231" spans="6:15" s="8" customFormat="1" x14ac:dyDescent="0.2">
      <c r="F231" s="56"/>
      <c r="N231" s="56"/>
      <c r="O231" s="56"/>
    </row>
    <row r="232" spans="6:15" s="8" customFormat="1" x14ac:dyDescent="0.2">
      <c r="F232" s="56"/>
      <c r="N232" s="56"/>
      <c r="O232" s="56"/>
    </row>
    <row r="233" spans="6:15" s="8" customFormat="1" x14ac:dyDescent="0.2">
      <c r="F233" s="56"/>
      <c r="N233" s="56"/>
      <c r="O233" s="56"/>
    </row>
    <row r="234" spans="6:15" s="8" customFormat="1" x14ac:dyDescent="0.2">
      <c r="F234" s="56"/>
      <c r="N234" s="56"/>
      <c r="O234" s="56"/>
    </row>
    <row r="235" spans="6:15" s="8" customFormat="1" x14ac:dyDescent="0.2">
      <c r="F235" s="56"/>
      <c r="N235" s="56"/>
      <c r="O235" s="56"/>
    </row>
    <row r="236" spans="6:15" s="8" customFormat="1" x14ac:dyDescent="0.2">
      <c r="F236" s="56"/>
      <c r="N236" s="56"/>
      <c r="O236" s="56"/>
    </row>
    <row r="237" spans="6:15" s="8" customFormat="1" x14ac:dyDescent="0.2">
      <c r="F237" s="56"/>
      <c r="N237" s="56"/>
      <c r="O237" s="56"/>
    </row>
    <row r="238" spans="6:15" s="8" customFormat="1" x14ac:dyDescent="0.2">
      <c r="F238" s="56"/>
      <c r="N238" s="56"/>
      <c r="O238" s="56"/>
    </row>
    <row r="239" spans="6:15" s="8" customFormat="1" x14ac:dyDescent="0.2">
      <c r="F239" s="56"/>
      <c r="N239" s="56"/>
      <c r="O239" s="56"/>
    </row>
    <row r="240" spans="6:15" s="8" customFormat="1" x14ac:dyDescent="0.2">
      <c r="F240" s="56"/>
      <c r="N240" s="56"/>
      <c r="O240" s="56"/>
    </row>
    <row r="241" spans="6:15" s="8" customFormat="1" x14ac:dyDescent="0.2">
      <c r="F241" s="56"/>
      <c r="N241" s="56"/>
      <c r="O241" s="56"/>
    </row>
    <row r="242" spans="6:15" s="8" customFormat="1" x14ac:dyDescent="0.2">
      <c r="F242" s="56"/>
      <c r="N242" s="56"/>
      <c r="O242" s="56"/>
    </row>
    <row r="243" spans="6:15" s="8" customFormat="1" x14ac:dyDescent="0.2">
      <c r="F243" s="56"/>
      <c r="N243" s="56"/>
      <c r="O243" s="56"/>
    </row>
    <row r="244" spans="6:15" s="8" customFormat="1" x14ac:dyDescent="0.2">
      <c r="F244" s="56"/>
      <c r="N244" s="56"/>
      <c r="O244" s="56"/>
    </row>
    <row r="245" spans="6:15" s="8" customFormat="1" x14ac:dyDescent="0.2">
      <c r="F245" s="56"/>
      <c r="N245" s="56"/>
      <c r="O245" s="56"/>
    </row>
    <row r="246" spans="6:15" s="8" customFormat="1" x14ac:dyDescent="0.2">
      <c r="F246" s="56"/>
      <c r="N246" s="56"/>
      <c r="O246" s="56"/>
    </row>
    <row r="247" spans="6:15" s="8" customFormat="1" x14ac:dyDescent="0.2">
      <c r="F247" s="56"/>
      <c r="N247" s="56"/>
      <c r="O247" s="56"/>
    </row>
    <row r="248" spans="6:15" s="8" customFormat="1" x14ac:dyDescent="0.2">
      <c r="F248" s="56"/>
      <c r="N248" s="56"/>
      <c r="O248" s="56"/>
    </row>
    <row r="249" spans="6:15" s="8" customFormat="1" x14ac:dyDescent="0.2">
      <c r="F249" s="56"/>
      <c r="N249" s="56"/>
      <c r="O249" s="56"/>
    </row>
    <row r="250" spans="6:15" s="8" customFormat="1" x14ac:dyDescent="0.2">
      <c r="F250" s="56"/>
      <c r="N250" s="56"/>
      <c r="O250" s="56"/>
    </row>
    <row r="251" spans="6:15" s="8" customFormat="1" x14ac:dyDescent="0.2">
      <c r="F251" s="56"/>
      <c r="N251" s="56"/>
      <c r="O251" s="56"/>
    </row>
    <row r="252" spans="6:15" s="8" customFormat="1" x14ac:dyDescent="0.2">
      <c r="F252" s="56"/>
      <c r="N252" s="56"/>
      <c r="O252" s="56"/>
    </row>
    <row r="253" spans="6:15" s="8" customFormat="1" x14ac:dyDescent="0.2">
      <c r="F253" s="56"/>
      <c r="N253" s="56"/>
      <c r="O253" s="56"/>
    </row>
    <row r="254" spans="6:15" s="8" customFormat="1" x14ac:dyDescent="0.2">
      <c r="F254" s="56"/>
      <c r="N254" s="56"/>
      <c r="O254" s="56"/>
    </row>
    <row r="255" spans="6:15" s="8" customFormat="1" x14ac:dyDescent="0.2">
      <c r="F255" s="56"/>
      <c r="N255" s="56"/>
      <c r="O255" s="56"/>
    </row>
    <row r="256" spans="6:15" s="8" customFormat="1" x14ac:dyDescent="0.2">
      <c r="F256" s="56"/>
      <c r="N256" s="56"/>
      <c r="O256" s="56"/>
    </row>
    <row r="257" spans="6:15" s="8" customFormat="1" x14ac:dyDescent="0.2">
      <c r="F257" s="56"/>
      <c r="N257" s="56"/>
      <c r="O257" s="56"/>
    </row>
    <row r="258" spans="6:15" s="8" customFormat="1" x14ac:dyDescent="0.2">
      <c r="F258" s="56"/>
      <c r="N258" s="56"/>
      <c r="O258" s="56"/>
    </row>
    <row r="259" spans="6:15" s="8" customFormat="1" x14ac:dyDescent="0.2">
      <c r="F259" s="56"/>
      <c r="N259" s="56"/>
      <c r="O259" s="56"/>
    </row>
    <row r="260" spans="6:15" s="8" customFormat="1" x14ac:dyDescent="0.2">
      <c r="F260" s="56"/>
      <c r="N260" s="56"/>
      <c r="O260" s="56"/>
    </row>
    <row r="261" spans="6:15" s="8" customFormat="1" x14ac:dyDescent="0.2">
      <c r="F261" s="56"/>
      <c r="N261" s="56"/>
      <c r="O261" s="56"/>
    </row>
    <row r="262" spans="6:15" s="8" customFormat="1" x14ac:dyDescent="0.2">
      <c r="F262" s="56"/>
      <c r="N262" s="56"/>
      <c r="O262" s="56"/>
    </row>
    <row r="263" spans="6:15" s="8" customFormat="1" x14ac:dyDescent="0.2">
      <c r="F263" s="56"/>
      <c r="N263" s="56"/>
      <c r="O263" s="56"/>
    </row>
    <row r="264" spans="6:15" s="8" customFormat="1" x14ac:dyDescent="0.2">
      <c r="F264" s="56"/>
      <c r="N264" s="56"/>
      <c r="O264" s="56"/>
    </row>
    <row r="265" spans="6:15" s="8" customFormat="1" x14ac:dyDescent="0.2">
      <c r="F265" s="56"/>
      <c r="N265" s="56"/>
      <c r="O265" s="56"/>
    </row>
    <row r="266" spans="6:15" s="8" customFormat="1" x14ac:dyDescent="0.2">
      <c r="F266" s="56"/>
      <c r="N266" s="56"/>
      <c r="O266" s="56"/>
    </row>
    <row r="267" spans="6:15" s="8" customFormat="1" x14ac:dyDescent="0.2">
      <c r="F267" s="56"/>
      <c r="N267" s="56"/>
      <c r="O267" s="56"/>
    </row>
    <row r="268" spans="6:15" s="8" customFormat="1" x14ac:dyDescent="0.2">
      <c r="F268" s="56"/>
      <c r="N268" s="56"/>
      <c r="O268" s="56"/>
    </row>
    <row r="269" spans="6:15" s="8" customFormat="1" x14ac:dyDescent="0.2">
      <c r="F269" s="56"/>
      <c r="N269" s="56"/>
      <c r="O269" s="56"/>
    </row>
    <row r="270" spans="6:15" s="8" customFormat="1" x14ac:dyDescent="0.2">
      <c r="F270" s="56"/>
      <c r="N270" s="56"/>
      <c r="O270" s="56"/>
    </row>
    <row r="271" spans="6:15" s="8" customFormat="1" x14ac:dyDescent="0.2">
      <c r="F271" s="56"/>
      <c r="N271" s="56"/>
      <c r="O271" s="56"/>
    </row>
  </sheetData>
  <mergeCells count="7">
    <mergeCell ref="D1:P1"/>
    <mergeCell ref="D2:E2"/>
    <mergeCell ref="F2:G2"/>
    <mergeCell ref="H2:I2"/>
    <mergeCell ref="J2:K2"/>
    <mergeCell ref="L2:M2"/>
    <mergeCell ref="N2:P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topLeftCell="B46" zoomScaleNormal="100" zoomScaleSheetLayoutView="82" workbookViewId="0">
      <selection activeCell="C22" sqref="C22"/>
    </sheetView>
  </sheetViews>
  <sheetFormatPr defaultRowHeight="12" x14ac:dyDescent="0.2"/>
  <cols>
    <col min="1" max="1" width="3" style="9" bestFit="1" customWidth="1"/>
    <col min="2" max="2" width="5" style="9" bestFit="1" customWidth="1"/>
    <col min="3" max="3" width="57.28515625" style="9" bestFit="1" customWidth="1"/>
    <col min="4" max="4" width="4" style="85" customWidth="1"/>
    <col min="5" max="15" width="4" style="9" customWidth="1"/>
    <col min="16" max="16" width="4" style="79" customWidth="1"/>
    <col min="17" max="18" width="4" style="9" customWidth="1"/>
    <col min="19" max="22" width="4.42578125" style="9" customWidth="1"/>
    <col min="23" max="16384" width="9.140625" style="9"/>
  </cols>
  <sheetData>
    <row r="1" spans="1:22" s="1" customFormat="1" ht="21" customHeight="1" x14ac:dyDescent="0.2">
      <c r="D1" s="173" t="s">
        <v>576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2"/>
    </row>
    <row r="2" spans="1:22" s="1" customFormat="1" x14ac:dyDescent="0.2">
      <c r="C2" s="1" t="s">
        <v>291</v>
      </c>
      <c r="D2" s="173" t="s">
        <v>5</v>
      </c>
      <c r="E2" s="183"/>
      <c r="F2" s="184"/>
      <c r="G2" s="173" t="s">
        <v>6</v>
      </c>
      <c r="H2" s="183"/>
      <c r="I2" s="184"/>
      <c r="J2" s="173" t="s">
        <v>2</v>
      </c>
      <c r="K2" s="183"/>
      <c r="L2" s="184"/>
      <c r="M2" s="173" t="s">
        <v>3</v>
      </c>
      <c r="N2" s="183"/>
      <c r="O2" s="184"/>
      <c r="P2" s="185" t="s">
        <v>525</v>
      </c>
      <c r="Q2" s="186"/>
      <c r="R2" s="187"/>
      <c r="S2" s="179" t="s">
        <v>4</v>
      </c>
      <c r="T2" s="188"/>
      <c r="U2" s="188"/>
      <c r="V2" s="189"/>
    </row>
    <row r="3" spans="1:22" s="1" customFormat="1" x14ac:dyDescent="0.2">
      <c r="D3" s="78" t="s">
        <v>0</v>
      </c>
      <c r="E3" s="75" t="s">
        <v>7</v>
      </c>
      <c r="F3" s="75" t="s">
        <v>482</v>
      </c>
      <c r="G3" s="75" t="s">
        <v>0</v>
      </c>
      <c r="H3" s="75" t="s">
        <v>7</v>
      </c>
      <c r="I3" s="75" t="s">
        <v>482</v>
      </c>
      <c r="J3" s="75" t="s">
        <v>0</v>
      </c>
      <c r="K3" s="75" t="s">
        <v>7</v>
      </c>
      <c r="L3" s="75" t="s">
        <v>482</v>
      </c>
      <c r="M3" s="75" t="s">
        <v>0</v>
      </c>
      <c r="N3" s="75" t="s">
        <v>7</v>
      </c>
      <c r="O3" s="75" t="s">
        <v>482</v>
      </c>
      <c r="P3" s="78" t="s">
        <v>0</v>
      </c>
      <c r="Q3" s="75" t="s">
        <v>7</v>
      </c>
      <c r="R3" s="75" t="s">
        <v>482</v>
      </c>
      <c r="S3" s="73" t="s">
        <v>0</v>
      </c>
      <c r="T3" s="73" t="s">
        <v>7</v>
      </c>
      <c r="U3" s="73" t="s">
        <v>482</v>
      </c>
      <c r="V3" s="73" t="s">
        <v>607</v>
      </c>
    </row>
    <row r="4" spans="1:22" s="3" customFormat="1" ht="120.75" x14ac:dyDescent="0.2">
      <c r="C4" s="4" t="s">
        <v>483</v>
      </c>
      <c r="D4" s="80" t="s">
        <v>702</v>
      </c>
      <c r="E4" s="118" t="s">
        <v>702</v>
      </c>
      <c r="F4" s="118" t="s">
        <v>702</v>
      </c>
      <c r="G4" s="117" t="s">
        <v>698</v>
      </c>
      <c r="H4" s="117" t="s">
        <v>698</v>
      </c>
      <c r="I4" s="117" t="s">
        <v>698</v>
      </c>
      <c r="J4" s="117" t="s">
        <v>699</v>
      </c>
      <c r="K4" s="117" t="s">
        <v>699</v>
      </c>
      <c r="L4" s="117" t="s">
        <v>699</v>
      </c>
      <c r="M4" s="117" t="s">
        <v>700</v>
      </c>
      <c r="N4" s="117" t="s">
        <v>700</v>
      </c>
      <c r="O4" s="117" t="s">
        <v>700</v>
      </c>
      <c r="P4" s="101" t="s">
        <v>701</v>
      </c>
      <c r="Q4" s="117" t="s">
        <v>701</v>
      </c>
      <c r="R4" s="117" t="s">
        <v>701</v>
      </c>
      <c r="S4" s="71" t="s">
        <v>9</v>
      </c>
      <c r="T4" s="71" t="s">
        <v>9</v>
      </c>
      <c r="U4" s="71" t="s">
        <v>9</v>
      </c>
      <c r="V4" s="71" t="s">
        <v>10</v>
      </c>
    </row>
    <row r="5" spans="1:22" s="8" customFormat="1" x14ac:dyDescent="0.2">
      <c r="A5" s="18">
        <v>1</v>
      </c>
      <c r="B5" s="15"/>
      <c r="C5" s="14" t="s">
        <v>416</v>
      </c>
      <c r="D5" s="81"/>
      <c r="E5" s="41"/>
      <c r="F5" s="115"/>
      <c r="G5" s="114"/>
      <c r="H5" s="115"/>
      <c r="I5" s="115"/>
      <c r="J5" s="126"/>
      <c r="K5" s="115"/>
      <c r="L5" s="115"/>
      <c r="M5" s="115"/>
      <c r="N5" s="115"/>
      <c r="O5" s="115"/>
      <c r="P5" s="126"/>
      <c r="Q5" s="115"/>
      <c r="R5" s="108"/>
      <c r="S5" s="143">
        <f>D5+G5+J5+M5+P5</f>
        <v>0</v>
      </c>
      <c r="T5" s="143">
        <f>E5+H5+K5+N5+Q5</f>
        <v>0</v>
      </c>
      <c r="U5" s="127">
        <f>F5+I5+L5+O5+R5</f>
        <v>0</v>
      </c>
      <c r="V5" s="25">
        <f>S5+T5+U5</f>
        <v>0</v>
      </c>
    </row>
    <row r="6" spans="1:22" s="8" customFormat="1" x14ac:dyDescent="0.2">
      <c r="A6" s="18"/>
      <c r="B6" s="16" t="s">
        <v>12</v>
      </c>
      <c r="C6" s="17" t="s">
        <v>302</v>
      </c>
      <c r="D6" s="82"/>
      <c r="E6" s="41"/>
      <c r="F6" s="115"/>
      <c r="G6" s="115"/>
      <c r="H6" s="115">
        <v>1</v>
      </c>
      <c r="I6" s="115"/>
      <c r="J6" s="126"/>
      <c r="K6" s="115"/>
      <c r="L6" s="115"/>
      <c r="M6" s="115"/>
      <c r="N6" s="115">
        <v>2</v>
      </c>
      <c r="O6" s="115"/>
      <c r="P6" s="126"/>
      <c r="Q6" s="115">
        <v>1</v>
      </c>
      <c r="R6" s="108"/>
      <c r="S6" s="143">
        <f t="shared" ref="S6:S69" si="0">D6+G6+J6+M6+P6</f>
        <v>0</v>
      </c>
      <c r="T6" s="143">
        <f t="shared" ref="T6:T69" si="1">E6+H6+K6+N6+Q6</f>
        <v>4</v>
      </c>
      <c r="U6" s="127">
        <f t="shared" ref="U6:U69" si="2">F6+I6+L6+O6+R6</f>
        <v>0</v>
      </c>
      <c r="V6" s="104">
        <f t="shared" ref="V6:V7" si="3">S6+T6+U6</f>
        <v>4</v>
      </c>
    </row>
    <row r="7" spans="1:22" s="8" customFormat="1" x14ac:dyDescent="0.2">
      <c r="A7" s="18"/>
      <c r="B7" s="16" t="s">
        <v>14</v>
      </c>
      <c r="C7" s="17" t="s">
        <v>303</v>
      </c>
      <c r="D7" s="82"/>
      <c r="E7" s="41"/>
      <c r="F7" s="115"/>
      <c r="G7" s="115"/>
      <c r="H7" s="115"/>
      <c r="I7" s="115"/>
      <c r="J7" s="126"/>
      <c r="K7" s="115"/>
      <c r="L7" s="115"/>
      <c r="M7" s="115"/>
      <c r="N7" s="115"/>
      <c r="O7" s="115"/>
      <c r="P7" s="126"/>
      <c r="Q7" s="115"/>
      <c r="R7" s="108"/>
      <c r="S7" s="143">
        <f t="shared" si="0"/>
        <v>0</v>
      </c>
      <c r="T7" s="143">
        <f t="shared" si="1"/>
        <v>0</v>
      </c>
      <c r="U7" s="127">
        <f t="shared" si="2"/>
        <v>0</v>
      </c>
      <c r="V7" s="104">
        <f t="shared" si="3"/>
        <v>0</v>
      </c>
    </row>
    <row r="8" spans="1:22" s="8" customFormat="1" x14ac:dyDescent="0.2">
      <c r="A8" s="18"/>
      <c r="B8" s="16" t="s">
        <v>16</v>
      </c>
      <c r="C8" s="17" t="s">
        <v>417</v>
      </c>
      <c r="D8" s="82"/>
      <c r="E8" s="41">
        <v>2</v>
      </c>
      <c r="F8" s="115"/>
      <c r="G8" s="115"/>
      <c r="H8" s="115"/>
      <c r="I8" s="115">
        <v>1</v>
      </c>
      <c r="J8" s="126"/>
      <c r="K8" s="115"/>
      <c r="L8" s="115"/>
      <c r="M8" s="115"/>
      <c r="N8" s="115"/>
      <c r="O8" s="115">
        <v>1</v>
      </c>
      <c r="P8" s="126"/>
      <c r="Q8" s="115"/>
      <c r="R8" s="108">
        <v>2</v>
      </c>
      <c r="S8" s="143">
        <f t="shared" si="0"/>
        <v>0</v>
      </c>
      <c r="T8" s="143">
        <f t="shared" si="1"/>
        <v>2</v>
      </c>
      <c r="U8" s="127">
        <f t="shared" si="2"/>
        <v>4</v>
      </c>
      <c r="V8" s="104">
        <f>S8+T8+U8</f>
        <v>6</v>
      </c>
    </row>
    <row r="9" spans="1:22" s="8" customFormat="1" x14ac:dyDescent="0.2">
      <c r="A9" s="18"/>
      <c r="B9" s="16" t="s">
        <v>18</v>
      </c>
      <c r="C9" s="17" t="s">
        <v>418</v>
      </c>
      <c r="D9" s="82"/>
      <c r="E9" s="41">
        <v>2</v>
      </c>
      <c r="F9" s="115"/>
      <c r="G9" s="115"/>
      <c r="H9" s="115"/>
      <c r="I9" s="115"/>
      <c r="J9" s="126"/>
      <c r="K9" s="115">
        <v>1</v>
      </c>
      <c r="L9" s="115"/>
      <c r="M9" s="115"/>
      <c r="N9" s="115">
        <v>5</v>
      </c>
      <c r="O9" s="115">
        <v>1</v>
      </c>
      <c r="P9" s="126"/>
      <c r="Q9" s="115">
        <v>1</v>
      </c>
      <c r="R9" s="108"/>
      <c r="S9" s="143">
        <f t="shared" si="0"/>
        <v>0</v>
      </c>
      <c r="T9" s="143">
        <f t="shared" si="1"/>
        <v>9</v>
      </c>
      <c r="U9" s="127">
        <f t="shared" si="2"/>
        <v>1</v>
      </c>
      <c r="V9" s="104">
        <f t="shared" ref="V9:V72" si="4">S9+T9+U9</f>
        <v>10</v>
      </c>
    </row>
    <row r="10" spans="1:22" s="8" customFormat="1" x14ac:dyDescent="0.2">
      <c r="A10" s="18"/>
      <c r="B10" s="16" t="s">
        <v>20</v>
      </c>
      <c r="C10" s="17" t="s">
        <v>694</v>
      </c>
      <c r="D10" s="82"/>
      <c r="E10" s="41"/>
      <c r="F10" s="105"/>
      <c r="G10" s="115"/>
      <c r="H10" s="115"/>
      <c r="I10" s="105"/>
      <c r="J10" s="126"/>
      <c r="K10" s="115"/>
      <c r="L10" s="105"/>
      <c r="M10" s="115"/>
      <c r="N10" s="115"/>
      <c r="O10" s="105"/>
      <c r="P10" s="126"/>
      <c r="Q10" s="115"/>
      <c r="R10" s="108"/>
      <c r="S10" s="143">
        <f t="shared" si="0"/>
        <v>0</v>
      </c>
      <c r="T10" s="143">
        <f t="shared" si="1"/>
        <v>0</v>
      </c>
      <c r="U10" s="127">
        <f t="shared" si="2"/>
        <v>0</v>
      </c>
      <c r="V10" s="104">
        <f t="shared" si="4"/>
        <v>0</v>
      </c>
    </row>
    <row r="11" spans="1:22" s="8" customFormat="1" x14ac:dyDescent="0.2">
      <c r="A11" s="18">
        <v>2</v>
      </c>
      <c r="B11" s="16"/>
      <c r="C11" s="14" t="s">
        <v>419</v>
      </c>
      <c r="D11" s="81"/>
      <c r="E11" s="41"/>
      <c r="F11" s="115"/>
      <c r="G11" s="114"/>
      <c r="H11" s="115"/>
      <c r="I11" s="115"/>
      <c r="J11" s="126"/>
      <c r="K11" s="115"/>
      <c r="L11" s="115"/>
      <c r="M11" s="115"/>
      <c r="N11" s="115"/>
      <c r="O11" s="115"/>
      <c r="P11" s="126"/>
      <c r="Q11" s="115">
        <v>1</v>
      </c>
      <c r="R11" s="108"/>
      <c r="S11" s="143">
        <f t="shared" si="0"/>
        <v>0</v>
      </c>
      <c r="T11" s="143">
        <f t="shared" si="1"/>
        <v>1</v>
      </c>
      <c r="U11" s="127">
        <f t="shared" si="2"/>
        <v>0</v>
      </c>
      <c r="V11" s="104">
        <f t="shared" si="4"/>
        <v>1</v>
      </c>
    </row>
    <row r="12" spans="1:22" s="8" customFormat="1" x14ac:dyDescent="0.2">
      <c r="A12" s="18"/>
      <c r="B12" s="16" t="s">
        <v>37</v>
      </c>
      <c r="C12" s="17" t="s">
        <v>292</v>
      </c>
      <c r="D12" s="82">
        <v>1</v>
      </c>
      <c r="E12" s="41"/>
      <c r="F12" s="115"/>
      <c r="G12" s="115"/>
      <c r="H12" s="115"/>
      <c r="I12" s="115">
        <v>8</v>
      </c>
      <c r="J12" s="126"/>
      <c r="K12" s="115"/>
      <c r="L12" s="115">
        <v>1</v>
      </c>
      <c r="M12" s="115"/>
      <c r="N12" s="115"/>
      <c r="O12" s="115"/>
      <c r="P12" s="126"/>
      <c r="Q12" s="115"/>
      <c r="R12" s="108"/>
      <c r="S12" s="143">
        <f t="shared" si="0"/>
        <v>1</v>
      </c>
      <c r="T12" s="143">
        <f t="shared" si="1"/>
        <v>0</v>
      </c>
      <c r="U12" s="127">
        <f t="shared" si="2"/>
        <v>9</v>
      </c>
      <c r="V12" s="104">
        <f t="shared" si="4"/>
        <v>10</v>
      </c>
    </row>
    <row r="13" spans="1:22" s="8" customFormat="1" x14ac:dyDescent="0.2">
      <c r="A13" s="18"/>
      <c r="B13" s="16" t="s">
        <v>630</v>
      </c>
      <c r="C13" s="17" t="s">
        <v>631</v>
      </c>
      <c r="D13" s="82"/>
      <c r="E13" s="41">
        <v>1</v>
      </c>
      <c r="F13" s="115"/>
      <c r="G13" s="115"/>
      <c r="H13" s="115">
        <v>1</v>
      </c>
      <c r="I13" s="115"/>
      <c r="J13" s="126"/>
      <c r="K13" s="115">
        <v>1</v>
      </c>
      <c r="L13" s="115"/>
      <c r="M13" s="115"/>
      <c r="N13" s="115">
        <v>1</v>
      </c>
      <c r="O13" s="115"/>
      <c r="P13" s="126"/>
      <c r="Q13" s="115"/>
      <c r="R13" s="108"/>
      <c r="S13" s="143">
        <f t="shared" si="0"/>
        <v>0</v>
      </c>
      <c r="T13" s="143">
        <f t="shared" si="1"/>
        <v>4</v>
      </c>
      <c r="U13" s="127">
        <f t="shared" si="2"/>
        <v>0</v>
      </c>
      <c r="V13" s="104">
        <f t="shared" si="4"/>
        <v>4</v>
      </c>
    </row>
    <row r="14" spans="1:22" s="8" customFormat="1" x14ac:dyDescent="0.2">
      <c r="A14" s="18"/>
      <c r="B14" s="16" t="s">
        <v>39</v>
      </c>
      <c r="C14" s="17" t="s">
        <v>420</v>
      </c>
      <c r="D14" s="82"/>
      <c r="E14" s="41"/>
      <c r="F14" s="115">
        <v>1</v>
      </c>
      <c r="G14" s="115"/>
      <c r="H14" s="115"/>
      <c r="I14" s="115"/>
      <c r="J14" s="126"/>
      <c r="K14" s="115"/>
      <c r="L14" s="115">
        <v>1</v>
      </c>
      <c r="M14" s="115"/>
      <c r="N14" s="115"/>
      <c r="O14" s="115">
        <v>5</v>
      </c>
      <c r="P14" s="126"/>
      <c r="Q14" s="115"/>
      <c r="R14" s="108">
        <v>4</v>
      </c>
      <c r="S14" s="143">
        <f t="shared" si="0"/>
        <v>0</v>
      </c>
      <c r="T14" s="143">
        <f t="shared" si="1"/>
        <v>0</v>
      </c>
      <c r="U14" s="127">
        <f t="shared" si="2"/>
        <v>11</v>
      </c>
      <c r="V14" s="104">
        <f t="shared" si="4"/>
        <v>11</v>
      </c>
    </row>
    <row r="15" spans="1:22" s="8" customFormat="1" x14ac:dyDescent="0.2">
      <c r="A15" s="18"/>
      <c r="B15" s="16" t="s">
        <v>41</v>
      </c>
      <c r="C15" s="17" t="s">
        <v>421</v>
      </c>
      <c r="D15" s="82"/>
      <c r="E15" s="41"/>
      <c r="F15" s="115"/>
      <c r="G15" s="115"/>
      <c r="H15" s="115"/>
      <c r="I15" s="115">
        <v>1</v>
      </c>
      <c r="J15" s="126"/>
      <c r="K15" s="115"/>
      <c r="L15" s="115"/>
      <c r="M15" s="115"/>
      <c r="N15" s="115"/>
      <c r="O15" s="115">
        <v>1</v>
      </c>
      <c r="P15" s="126"/>
      <c r="Q15" s="115">
        <v>1</v>
      </c>
      <c r="R15" s="108"/>
      <c r="S15" s="143">
        <f t="shared" si="0"/>
        <v>0</v>
      </c>
      <c r="T15" s="143">
        <f t="shared" si="1"/>
        <v>1</v>
      </c>
      <c r="U15" s="127">
        <f t="shared" si="2"/>
        <v>2</v>
      </c>
      <c r="V15" s="104">
        <f t="shared" si="4"/>
        <v>3</v>
      </c>
    </row>
    <row r="16" spans="1:22" s="8" customFormat="1" x14ac:dyDescent="0.2">
      <c r="A16" s="18"/>
      <c r="B16" s="16" t="s">
        <v>43</v>
      </c>
      <c r="C16" s="17" t="s">
        <v>313</v>
      </c>
      <c r="D16" s="82"/>
      <c r="E16" s="41"/>
      <c r="F16" s="115"/>
      <c r="G16" s="115"/>
      <c r="H16" s="115"/>
      <c r="I16" s="115"/>
      <c r="J16" s="126"/>
      <c r="K16" s="115"/>
      <c r="L16" s="115"/>
      <c r="M16" s="115"/>
      <c r="N16" s="115"/>
      <c r="O16" s="115"/>
      <c r="P16" s="126"/>
      <c r="Q16" s="115">
        <v>3</v>
      </c>
      <c r="R16" s="108"/>
      <c r="S16" s="143">
        <f t="shared" si="0"/>
        <v>0</v>
      </c>
      <c r="T16" s="143">
        <f t="shared" si="1"/>
        <v>3</v>
      </c>
      <c r="U16" s="127">
        <f t="shared" si="2"/>
        <v>0</v>
      </c>
      <c r="V16" s="104">
        <f t="shared" si="4"/>
        <v>3</v>
      </c>
    </row>
    <row r="17" spans="1:22" s="8" customFormat="1" x14ac:dyDescent="0.2">
      <c r="A17" s="18"/>
      <c r="B17" s="16" t="s">
        <v>45</v>
      </c>
      <c r="C17" s="17" t="s">
        <v>534</v>
      </c>
      <c r="D17" s="82"/>
      <c r="E17" s="41"/>
      <c r="F17" s="115"/>
      <c r="G17" s="115"/>
      <c r="H17" s="115"/>
      <c r="I17" s="115">
        <v>2</v>
      </c>
      <c r="J17" s="126"/>
      <c r="K17" s="115"/>
      <c r="L17" s="115">
        <v>3</v>
      </c>
      <c r="M17" s="115"/>
      <c r="N17" s="115"/>
      <c r="O17" s="115">
        <v>3</v>
      </c>
      <c r="P17" s="126"/>
      <c r="Q17" s="115">
        <v>1</v>
      </c>
      <c r="R17" s="108">
        <v>2</v>
      </c>
      <c r="S17" s="143">
        <f t="shared" si="0"/>
        <v>0</v>
      </c>
      <c r="T17" s="143">
        <f t="shared" si="1"/>
        <v>1</v>
      </c>
      <c r="U17" s="127">
        <f t="shared" si="2"/>
        <v>10</v>
      </c>
      <c r="V17" s="104">
        <f t="shared" si="4"/>
        <v>11</v>
      </c>
    </row>
    <row r="18" spans="1:22" s="8" customFormat="1" x14ac:dyDescent="0.2">
      <c r="A18" s="18"/>
      <c r="B18" s="16" t="s">
        <v>47</v>
      </c>
      <c r="C18" s="17" t="s">
        <v>422</v>
      </c>
      <c r="D18" s="82"/>
      <c r="E18" s="41"/>
      <c r="F18" s="115"/>
      <c r="G18" s="115"/>
      <c r="H18" s="115"/>
      <c r="I18" s="115"/>
      <c r="J18" s="126"/>
      <c r="K18" s="115"/>
      <c r="L18" s="115"/>
      <c r="M18" s="115"/>
      <c r="N18" s="115"/>
      <c r="O18" s="115"/>
      <c r="P18" s="126"/>
      <c r="Q18" s="115">
        <v>1</v>
      </c>
      <c r="R18" s="108"/>
      <c r="S18" s="143">
        <f t="shared" si="0"/>
        <v>0</v>
      </c>
      <c r="T18" s="143">
        <f t="shared" si="1"/>
        <v>1</v>
      </c>
      <c r="U18" s="127">
        <f t="shared" si="2"/>
        <v>0</v>
      </c>
      <c r="V18" s="104">
        <f t="shared" si="4"/>
        <v>1</v>
      </c>
    </row>
    <row r="19" spans="1:22" s="8" customFormat="1" x14ac:dyDescent="0.2">
      <c r="A19" s="18"/>
      <c r="B19" s="16" t="s">
        <v>49</v>
      </c>
      <c r="C19" s="17" t="s">
        <v>423</v>
      </c>
      <c r="D19" s="82"/>
      <c r="E19" s="41"/>
      <c r="F19" s="115"/>
      <c r="G19" s="115"/>
      <c r="H19" s="115"/>
      <c r="I19" s="115"/>
      <c r="J19" s="126"/>
      <c r="K19" s="115"/>
      <c r="L19" s="115"/>
      <c r="M19" s="115"/>
      <c r="N19" s="115"/>
      <c r="O19" s="115"/>
      <c r="P19" s="126"/>
      <c r="Q19" s="115"/>
      <c r="R19" s="108"/>
      <c r="S19" s="143">
        <f t="shared" si="0"/>
        <v>0</v>
      </c>
      <c r="T19" s="143">
        <f t="shared" si="1"/>
        <v>0</v>
      </c>
      <c r="U19" s="127">
        <f t="shared" si="2"/>
        <v>0</v>
      </c>
      <c r="V19" s="104">
        <f t="shared" si="4"/>
        <v>0</v>
      </c>
    </row>
    <row r="20" spans="1:22" s="8" customFormat="1" x14ac:dyDescent="0.2">
      <c r="A20" s="18"/>
      <c r="B20" s="16" t="s">
        <v>50</v>
      </c>
      <c r="C20" s="17" t="s">
        <v>424</v>
      </c>
      <c r="D20" s="82"/>
      <c r="E20" s="41"/>
      <c r="F20" s="115"/>
      <c r="G20" s="115"/>
      <c r="H20" s="115"/>
      <c r="I20" s="115"/>
      <c r="J20" s="126">
        <v>1</v>
      </c>
      <c r="K20" s="115"/>
      <c r="L20" s="115"/>
      <c r="M20" s="115"/>
      <c r="N20" s="115"/>
      <c r="O20" s="115"/>
      <c r="P20" s="126"/>
      <c r="Q20" s="115"/>
      <c r="R20" s="108"/>
      <c r="S20" s="143">
        <f t="shared" si="0"/>
        <v>1</v>
      </c>
      <c r="T20" s="143">
        <f t="shared" si="1"/>
        <v>0</v>
      </c>
      <c r="U20" s="127">
        <f t="shared" si="2"/>
        <v>0</v>
      </c>
      <c r="V20" s="104">
        <f t="shared" si="4"/>
        <v>1</v>
      </c>
    </row>
    <row r="21" spans="1:22" s="8" customFormat="1" x14ac:dyDescent="0.2">
      <c r="A21" s="18"/>
      <c r="B21" s="16" t="s">
        <v>52</v>
      </c>
      <c r="C21" s="17" t="s">
        <v>501</v>
      </c>
      <c r="D21" s="82"/>
      <c r="E21" s="41"/>
      <c r="F21" s="115"/>
      <c r="G21" s="115"/>
      <c r="H21" s="115"/>
      <c r="I21" s="115"/>
      <c r="J21" s="126"/>
      <c r="K21" s="115"/>
      <c r="L21" s="115"/>
      <c r="M21" s="115"/>
      <c r="N21" s="115"/>
      <c r="O21" s="115"/>
      <c r="P21" s="126"/>
      <c r="Q21" s="115"/>
      <c r="R21" s="108"/>
      <c r="S21" s="143">
        <f t="shared" si="0"/>
        <v>0</v>
      </c>
      <c r="T21" s="143">
        <f t="shared" si="1"/>
        <v>0</v>
      </c>
      <c r="U21" s="127">
        <f t="shared" si="2"/>
        <v>0</v>
      </c>
      <c r="V21" s="104">
        <f t="shared" si="4"/>
        <v>0</v>
      </c>
    </row>
    <row r="22" spans="1:22" s="8" customFormat="1" x14ac:dyDescent="0.2">
      <c r="A22" s="18"/>
      <c r="B22" s="16" t="s">
        <v>54</v>
      </c>
      <c r="C22" s="17" t="s">
        <v>519</v>
      </c>
      <c r="D22" s="82"/>
      <c r="E22" s="41"/>
      <c r="F22" s="115"/>
      <c r="G22" s="115"/>
      <c r="H22" s="115"/>
      <c r="I22" s="115"/>
      <c r="J22" s="126"/>
      <c r="K22" s="115"/>
      <c r="L22" s="115">
        <v>1</v>
      </c>
      <c r="M22" s="115"/>
      <c r="N22" s="115"/>
      <c r="O22" s="115"/>
      <c r="P22" s="126"/>
      <c r="Q22" s="115"/>
      <c r="R22" s="108"/>
      <c r="S22" s="143">
        <f t="shared" si="0"/>
        <v>0</v>
      </c>
      <c r="T22" s="143">
        <f t="shared" si="1"/>
        <v>0</v>
      </c>
      <c r="U22" s="127">
        <f t="shared" si="2"/>
        <v>1</v>
      </c>
      <c r="V22" s="104">
        <f t="shared" si="4"/>
        <v>1</v>
      </c>
    </row>
    <row r="23" spans="1:22" s="8" customFormat="1" x14ac:dyDescent="0.2">
      <c r="A23" s="18"/>
      <c r="B23" s="16" t="s">
        <v>56</v>
      </c>
      <c r="C23" s="17" t="s">
        <v>613</v>
      </c>
      <c r="D23" s="82"/>
      <c r="E23" s="41"/>
      <c r="F23" s="115"/>
      <c r="G23" s="115"/>
      <c r="H23" s="115"/>
      <c r="I23" s="115"/>
      <c r="J23" s="126"/>
      <c r="K23" s="115"/>
      <c r="L23" s="115"/>
      <c r="M23" s="115"/>
      <c r="N23" s="115"/>
      <c r="O23" s="115"/>
      <c r="P23" s="126"/>
      <c r="Q23" s="115"/>
      <c r="R23" s="108"/>
      <c r="S23" s="143">
        <f t="shared" si="0"/>
        <v>0</v>
      </c>
      <c r="T23" s="143">
        <f t="shared" si="1"/>
        <v>0</v>
      </c>
      <c r="U23" s="127">
        <f t="shared" si="2"/>
        <v>0</v>
      </c>
      <c r="V23" s="104">
        <f t="shared" si="4"/>
        <v>0</v>
      </c>
    </row>
    <row r="24" spans="1:22" s="8" customFormat="1" x14ac:dyDescent="0.2">
      <c r="A24" s="18">
        <v>3</v>
      </c>
      <c r="B24" s="16"/>
      <c r="C24" s="14" t="s">
        <v>425</v>
      </c>
      <c r="D24" s="81"/>
      <c r="E24" s="41"/>
      <c r="F24" s="115"/>
      <c r="G24" s="114"/>
      <c r="H24" s="115"/>
      <c r="I24" s="115"/>
      <c r="J24" s="126"/>
      <c r="K24" s="115">
        <v>5</v>
      </c>
      <c r="L24" s="115"/>
      <c r="M24" s="115"/>
      <c r="N24" s="115">
        <v>1</v>
      </c>
      <c r="O24" s="115"/>
      <c r="P24" s="126"/>
      <c r="Q24" s="115">
        <v>2</v>
      </c>
      <c r="R24" s="108"/>
      <c r="S24" s="143">
        <f t="shared" si="0"/>
        <v>0</v>
      </c>
      <c r="T24" s="143">
        <f t="shared" si="1"/>
        <v>8</v>
      </c>
      <c r="U24" s="127">
        <f t="shared" si="2"/>
        <v>0</v>
      </c>
      <c r="V24" s="104">
        <f t="shared" si="4"/>
        <v>8</v>
      </c>
    </row>
    <row r="25" spans="1:22" s="8" customFormat="1" x14ac:dyDescent="0.2">
      <c r="A25" s="18"/>
      <c r="B25" s="16" t="s">
        <v>63</v>
      </c>
      <c r="C25" s="17" t="s">
        <v>294</v>
      </c>
      <c r="D25" s="82"/>
      <c r="E25" s="41"/>
      <c r="F25" s="115"/>
      <c r="G25" s="115"/>
      <c r="H25" s="115"/>
      <c r="I25" s="115">
        <v>1</v>
      </c>
      <c r="J25" s="126"/>
      <c r="K25" s="115"/>
      <c r="L25" s="115"/>
      <c r="M25" s="115"/>
      <c r="N25" s="115"/>
      <c r="O25" s="115"/>
      <c r="P25" s="126">
        <v>1</v>
      </c>
      <c r="Q25" s="115"/>
      <c r="R25" s="108">
        <v>1</v>
      </c>
      <c r="S25" s="143">
        <f t="shared" si="0"/>
        <v>1</v>
      </c>
      <c r="T25" s="143">
        <f t="shared" si="1"/>
        <v>0</v>
      </c>
      <c r="U25" s="127">
        <f t="shared" si="2"/>
        <v>2</v>
      </c>
      <c r="V25" s="104">
        <f t="shared" si="4"/>
        <v>3</v>
      </c>
    </row>
    <row r="26" spans="1:22" s="8" customFormat="1" x14ac:dyDescent="0.2">
      <c r="A26" s="18"/>
      <c r="B26" s="16" t="s">
        <v>426</v>
      </c>
      <c r="C26" s="17" t="s">
        <v>427</v>
      </c>
      <c r="D26" s="82"/>
      <c r="E26" s="41">
        <v>2</v>
      </c>
      <c r="F26" s="115"/>
      <c r="G26" s="115"/>
      <c r="H26" s="115"/>
      <c r="I26" s="115"/>
      <c r="J26" s="126"/>
      <c r="K26" s="115"/>
      <c r="L26" s="115"/>
      <c r="M26" s="115"/>
      <c r="N26" s="115"/>
      <c r="O26" s="115"/>
      <c r="P26" s="126"/>
      <c r="Q26" s="115"/>
      <c r="R26" s="108"/>
      <c r="S26" s="143">
        <f t="shared" si="0"/>
        <v>0</v>
      </c>
      <c r="T26" s="143">
        <f t="shared" si="1"/>
        <v>2</v>
      </c>
      <c r="U26" s="127">
        <f t="shared" si="2"/>
        <v>0</v>
      </c>
      <c r="V26" s="104">
        <f t="shared" si="4"/>
        <v>2</v>
      </c>
    </row>
    <row r="27" spans="1:22" s="8" customFormat="1" x14ac:dyDescent="0.2">
      <c r="A27" s="18"/>
      <c r="B27" s="16" t="s">
        <v>65</v>
      </c>
      <c r="C27" s="17" t="s">
        <v>295</v>
      </c>
      <c r="D27" s="82"/>
      <c r="E27" s="41"/>
      <c r="F27" s="115"/>
      <c r="G27" s="115"/>
      <c r="H27" s="115">
        <v>3</v>
      </c>
      <c r="I27" s="115"/>
      <c r="J27" s="126"/>
      <c r="K27" s="115"/>
      <c r="L27" s="115"/>
      <c r="M27" s="115">
        <v>1</v>
      </c>
      <c r="N27" s="115">
        <v>4</v>
      </c>
      <c r="O27" s="115"/>
      <c r="P27" s="126"/>
      <c r="Q27" s="115">
        <v>2</v>
      </c>
      <c r="R27" s="108">
        <v>1</v>
      </c>
      <c r="S27" s="143">
        <f t="shared" si="0"/>
        <v>1</v>
      </c>
      <c r="T27" s="143">
        <f t="shared" si="1"/>
        <v>9</v>
      </c>
      <c r="U27" s="127">
        <f t="shared" si="2"/>
        <v>1</v>
      </c>
      <c r="V27" s="104">
        <f t="shared" si="4"/>
        <v>11</v>
      </c>
    </row>
    <row r="28" spans="1:22" s="8" customFormat="1" x14ac:dyDescent="0.2">
      <c r="A28" s="18"/>
      <c r="B28" s="16" t="s">
        <v>67</v>
      </c>
      <c r="C28" s="17" t="s">
        <v>296</v>
      </c>
      <c r="D28" s="82"/>
      <c r="E28" s="41">
        <v>10</v>
      </c>
      <c r="F28" s="115"/>
      <c r="G28" s="115"/>
      <c r="H28" s="115"/>
      <c r="I28" s="115">
        <v>3</v>
      </c>
      <c r="J28" s="126"/>
      <c r="K28" s="115">
        <v>8</v>
      </c>
      <c r="L28" s="115">
        <v>4</v>
      </c>
      <c r="M28" s="115"/>
      <c r="N28" s="115"/>
      <c r="O28" s="115">
        <v>1</v>
      </c>
      <c r="P28" s="126"/>
      <c r="Q28" s="115"/>
      <c r="R28" s="108">
        <v>3</v>
      </c>
      <c r="S28" s="143">
        <f t="shared" si="0"/>
        <v>0</v>
      </c>
      <c r="T28" s="143">
        <f t="shared" si="1"/>
        <v>18</v>
      </c>
      <c r="U28" s="127">
        <f t="shared" si="2"/>
        <v>11</v>
      </c>
      <c r="V28" s="104">
        <f t="shared" si="4"/>
        <v>29</v>
      </c>
    </row>
    <row r="29" spans="1:22" s="8" customFormat="1" x14ac:dyDescent="0.2">
      <c r="A29" s="18"/>
      <c r="B29" s="16" t="s">
        <v>69</v>
      </c>
      <c r="C29" s="17" t="s">
        <v>297</v>
      </c>
      <c r="D29" s="82"/>
      <c r="E29" s="41"/>
      <c r="F29" s="115"/>
      <c r="G29" s="115"/>
      <c r="H29" s="115"/>
      <c r="I29" s="115"/>
      <c r="J29" s="126">
        <v>1</v>
      </c>
      <c r="K29" s="115"/>
      <c r="L29" s="115"/>
      <c r="M29" s="115"/>
      <c r="N29" s="115"/>
      <c r="O29" s="115"/>
      <c r="P29" s="126"/>
      <c r="Q29" s="115"/>
      <c r="R29" s="108"/>
      <c r="S29" s="143">
        <f t="shared" si="0"/>
        <v>1</v>
      </c>
      <c r="T29" s="143">
        <f t="shared" si="1"/>
        <v>0</v>
      </c>
      <c r="U29" s="127">
        <f t="shared" si="2"/>
        <v>0</v>
      </c>
      <c r="V29" s="104">
        <f t="shared" si="4"/>
        <v>1</v>
      </c>
    </row>
    <row r="30" spans="1:22" s="8" customFormat="1" x14ac:dyDescent="0.2">
      <c r="A30" s="18"/>
      <c r="B30" s="16" t="s">
        <v>428</v>
      </c>
      <c r="C30" s="17" t="s">
        <v>298</v>
      </c>
      <c r="D30" s="82"/>
      <c r="E30" s="41"/>
      <c r="F30" s="115"/>
      <c r="G30" s="115"/>
      <c r="H30" s="115"/>
      <c r="I30" s="115"/>
      <c r="J30" s="126"/>
      <c r="K30" s="115"/>
      <c r="L30" s="115"/>
      <c r="M30" s="115"/>
      <c r="N30" s="115"/>
      <c r="O30" s="115"/>
      <c r="P30" s="126"/>
      <c r="Q30" s="115"/>
      <c r="R30" s="108"/>
      <c r="S30" s="143">
        <f t="shared" si="0"/>
        <v>0</v>
      </c>
      <c r="T30" s="143">
        <f t="shared" si="1"/>
        <v>0</v>
      </c>
      <c r="U30" s="127">
        <f t="shared" si="2"/>
        <v>0</v>
      </c>
      <c r="V30" s="104">
        <f t="shared" si="4"/>
        <v>0</v>
      </c>
    </row>
    <row r="31" spans="1:22" s="8" customFormat="1" x14ac:dyDescent="0.2">
      <c r="A31" s="18"/>
      <c r="B31" s="16" t="s">
        <v>304</v>
      </c>
      <c r="C31" s="17" t="s">
        <v>299</v>
      </c>
      <c r="D31" s="82"/>
      <c r="E31" s="41"/>
      <c r="F31" s="115"/>
      <c r="G31" s="115"/>
      <c r="H31" s="115">
        <v>1</v>
      </c>
      <c r="I31" s="115"/>
      <c r="J31" s="126"/>
      <c r="K31" s="115"/>
      <c r="L31" s="115"/>
      <c r="M31" s="115"/>
      <c r="N31" s="115"/>
      <c r="O31" s="115"/>
      <c r="P31" s="126"/>
      <c r="Q31" s="115"/>
      <c r="R31" s="108"/>
      <c r="S31" s="143">
        <f t="shared" si="0"/>
        <v>0</v>
      </c>
      <c r="T31" s="143">
        <f t="shared" si="1"/>
        <v>1</v>
      </c>
      <c r="U31" s="127">
        <f t="shared" si="2"/>
        <v>0</v>
      </c>
      <c r="V31" s="104">
        <f t="shared" si="4"/>
        <v>1</v>
      </c>
    </row>
    <row r="32" spans="1:22" s="8" customFormat="1" x14ac:dyDescent="0.2">
      <c r="A32" s="18"/>
      <c r="B32" s="16" t="s">
        <v>305</v>
      </c>
      <c r="C32" s="17" t="s">
        <v>300</v>
      </c>
      <c r="D32" s="82"/>
      <c r="E32" s="41">
        <v>2</v>
      </c>
      <c r="F32" s="115"/>
      <c r="G32" s="115"/>
      <c r="H32" s="115"/>
      <c r="I32" s="115"/>
      <c r="J32" s="126"/>
      <c r="K32" s="115"/>
      <c r="L32" s="115"/>
      <c r="M32" s="115"/>
      <c r="N32" s="115"/>
      <c r="O32" s="115"/>
      <c r="P32" s="126"/>
      <c r="Q32" s="115"/>
      <c r="R32" s="108">
        <v>2</v>
      </c>
      <c r="S32" s="143">
        <f t="shared" si="0"/>
        <v>0</v>
      </c>
      <c r="T32" s="143">
        <f t="shared" si="1"/>
        <v>2</v>
      </c>
      <c r="U32" s="127">
        <f t="shared" si="2"/>
        <v>2</v>
      </c>
      <c r="V32" s="104">
        <f t="shared" si="4"/>
        <v>4</v>
      </c>
    </row>
    <row r="33" spans="1:22" s="8" customFormat="1" x14ac:dyDescent="0.2">
      <c r="A33" s="18"/>
      <c r="B33" s="16" t="s">
        <v>306</v>
      </c>
      <c r="C33" s="17" t="s">
        <v>301</v>
      </c>
      <c r="D33" s="82"/>
      <c r="E33" s="41"/>
      <c r="F33" s="115"/>
      <c r="G33" s="115"/>
      <c r="H33" s="115"/>
      <c r="I33" s="115"/>
      <c r="J33" s="126"/>
      <c r="K33" s="115"/>
      <c r="L33" s="115"/>
      <c r="M33" s="115"/>
      <c r="N33" s="115">
        <v>1</v>
      </c>
      <c r="O33" s="115"/>
      <c r="P33" s="126">
        <v>1</v>
      </c>
      <c r="Q33" s="115">
        <v>4</v>
      </c>
      <c r="R33" s="108"/>
      <c r="S33" s="143">
        <f t="shared" si="0"/>
        <v>1</v>
      </c>
      <c r="T33" s="143">
        <f t="shared" si="1"/>
        <v>5</v>
      </c>
      <c r="U33" s="127">
        <f t="shared" si="2"/>
        <v>0</v>
      </c>
      <c r="V33" s="104">
        <f t="shared" si="4"/>
        <v>6</v>
      </c>
    </row>
    <row r="34" spans="1:22" s="8" customFormat="1" x14ac:dyDescent="0.2">
      <c r="A34" s="18"/>
      <c r="B34" s="16" t="s">
        <v>572</v>
      </c>
      <c r="C34" s="17" t="s">
        <v>573</v>
      </c>
      <c r="D34" s="82"/>
      <c r="E34" s="41"/>
      <c r="F34" s="115"/>
      <c r="G34" s="115"/>
      <c r="H34" s="115"/>
      <c r="I34" s="115"/>
      <c r="J34" s="126"/>
      <c r="K34" s="115"/>
      <c r="L34" s="115"/>
      <c r="M34" s="115"/>
      <c r="N34" s="115"/>
      <c r="O34" s="115"/>
      <c r="P34" s="126"/>
      <c r="Q34" s="115"/>
      <c r="R34" s="108"/>
      <c r="S34" s="143">
        <f t="shared" si="0"/>
        <v>0</v>
      </c>
      <c r="T34" s="143">
        <f t="shared" si="1"/>
        <v>0</v>
      </c>
      <c r="U34" s="127">
        <f t="shared" si="2"/>
        <v>0</v>
      </c>
      <c r="V34" s="104">
        <f t="shared" si="4"/>
        <v>0</v>
      </c>
    </row>
    <row r="35" spans="1:22" s="8" customFormat="1" x14ac:dyDescent="0.2">
      <c r="A35" s="18"/>
      <c r="B35" s="16" t="s">
        <v>574</v>
      </c>
      <c r="C35" s="17" t="s">
        <v>575</v>
      </c>
      <c r="D35" s="82"/>
      <c r="E35" s="41"/>
      <c r="F35" s="115"/>
      <c r="G35" s="115"/>
      <c r="H35" s="115"/>
      <c r="I35" s="115"/>
      <c r="J35" s="126"/>
      <c r="K35" s="115"/>
      <c r="L35" s="115"/>
      <c r="M35" s="115"/>
      <c r="N35" s="115"/>
      <c r="O35" s="115"/>
      <c r="P35" s="126"/>
      <c r="Q35" s="115"/>
      <c r="R35" s="108"/>
      <c r="S35" s="143">
        <f t="shared" si="0"/>
        <v>0</v>
      </c>
      <c r="T35" s="143">
        <f t="shared" si="1"/>
        <v>0</v>
      </c>
      <c r="U35" s="127">
        <f t="shared" si="2"/>
        <v>0</v>
      </c>
      <c r="V35" s="104">
        <f t="shared" si="4"/>
        <v>0</v>
      </c>
    </row>
    <row r="36" spans="1:22" s="8" customFormat="1" x14ac:dyDescent="0.2">
      <c r="A36" s="18">
        <v>4</v>
      </c>
      <c r="B36" s="16"/>
      <c r="C36" s="14" t="s">
        <v>429</v>
      </c>
      <c r="D36" s="81"/>
      <c r="E36" s="41"/>
      <c r="F36" s="115"/>
      <c r="G36" s="114"/>
      <c r="H36" s="115"/>
      <c r="I36" s="115"/>
      <c r="J36" s="126"/>
      <c r="K36" s="115"/>
      <c r="L36" s="115"/>
      <c r="M36" s="115"/>
      <c r="N36" s="115"/>
      <c r="O36" s="115"/>
      <c r="P36" s="126"/>
      <c r="Q36" s="115"/>
      <c r="R36" s="108"/>
      <c r="S36" s="143">
        <f t="shared" si="0"/>
        <v>0</v>
      </c>
      <c r="T36" s="143">
        <f t="shared" si="1"/>
        <v>0</v>
      </c>
      <c r="U36" s="127">
        <f t="shared" si="2"/>
        <v>0</v>
      </c>
      <c r="V36" s="104">
        <f t="shared" si="4"/>
        <v>0</v>
      </c>
    </row>
    <row r="37" spans="1:22" s="8" customFormat="1" x14ac:dyDescent="0.2">
      <c r="A37" s="18"/>
      <c r="B37" s="16" t="s">
        <v>72</v>
      </c>
      <c r="C37" s="17" t="s">
        <v>307</v>
      </c>
      <c r="D37" s="82"/>
      <c r="E37" s="41"/>
      <c r="F37" s="115">
        <v>1</v>
      </c>
      <c r="G37" s="115"/>
      <c r="H37" s="115"/>
      <c r="I37" s="115">
        <v>1</v>
      </c>
      <c r="J37" s="126"/>
      <c r="K37" s="115"/>
      <c r="L37" s="115"/>
      <c r="M37" s="115"/>
      <c r="N37" s="115"/>
      <c r="O37" s="115">
        <v>1</v>
      </c>
      <c r="P37" s="126"/>
      <c r="Q37" s="115"/>
      <c r="R37" s="108"/>
      <c r="S37" s="143">
        <f t="shared" si="0"/>
        <v>0</v>
      </c>
      <c r="T37" s="143">
        <f t="shared" si="1"/>
        <v>0</v>
      </c>
      <c r="U37" s="127">
        <f t="shared" si="2"/>
        <v>3</v>
      </c>
      <c r="V37" s="104">
        <f t="shared" si="4"/>
        <v>3</v>
      </c>
    </row>
    <row r="38" spans="1:22" s="8" customFormat="1" x14ac:dyDescent="0.2">
      <c r="A38" s="18"/>
      <c r="B38" s="16" t="s">
        <v>430</v>
      </c>
      <c r="C38" s="17" t="s">
        <v>431</v>
      </c>
      <c r="D38" s="82"/>
      <c r="E38" s="41">
        <v>1</v>
      </c>
      <c r="F38" s="115"/>
      <c r="G38" s="115"/>
      <c r="H38" s="115"/>
      <c r="I38" s="115"/>
      <c r="J38" s="128"/>
      <c r="K38" s="115"/>
      <c r="L38" s="115"/>
      <c r="M38" s="129"/>
      <c r="N38" s="115"/>
      <c r="O38" s="115"/>
      <c r="P38" s="130"/>
      <c r="Q38" s="115">
        <v>2</v>
      </c>
      <c r="R38" s="108"/>
      <c r="S38" s="143">
        <f t="shared" si="0"/>
        <v>0</v>
      </c>
      <c r="T38" s="143">
        <f t="shared" si="1"/>
        <v>3</v>
      </c>
      <c r="U38" s="127">
        <f t="shared" si="2"/>
        <v>0</v>
      </c>
      <c r="V38" s="104">
        <f t="shared" si="4"/>
        <v>3</v>
      </c>
    </row>
    <row r="39" spans="1:22" s="8" customFormat="1" x14ac:dyDescent="0.2">
      <c r="A39" s="18"/>
      <c r="B39" s="16" t="s">
        <v>74</v>
      </c>
      <c r="C39" s="17" t="s">
        <v>308</v>
      </c>
      <c r="D39" s="82"/>
      <c r="E39" s="41"/>
      <c r="F39" s="115"/>
      <c r="G39" s="115">
        <v>2</v>
      </c>
      <c r="H39" s="115"/>
      <c r="I39" s="115"/>
      <c r="J39" s="126">
        <v>2</v>
      </c>
      <c r="K39" s="115"/>
      <c r="L39" s="115">
        <v>1</v>
      </c>
      <c r="M39" s="115"/>
      <c r="N39" s="115"/>
      <c r="O39" s="115">
        <v>1</v>
      </c>
      <c r="P39" s="126"/>
      <c r="Q39" s="115"/>
      <c r="R39" s="108"/>
      <c r="S39" s="143">
        <f t="shared" si="0"/>
        <v>4</v>
      </c>
      <c r="T39" s="143">
        <f t="shared" si="1"/>
        <v>0</v>
      </c>
      <c r="U39" s="127">
        <f t="shared" si="2"/>
        <v>2</v>
      </c>
      <c r="V39" s="104">
        <f t="shared" si="4"/>
        <v>6</v>
      </c>
    </row>
    <row r="40" spans="1:22" s="8" customFormat="1" x14ac:dyDescent="0.2">
      <c r="A40" s="18"/>
      <c r="B40" s="16" t="s">
        <v>76</v>
      </c>
      <c r="C40" s="17" t="s">
        <v>432</v>
      </c>
      <c r="D40" s="82"/>
      <c r="E40" s="41"/>
      <c r="F40" s="115">
        <v>1</v>
      </c>
      <c r="G40" s="115"/>
      <c r="H40" s="115"/>
      <c r="I40" s="115"/>
      <c r="J40" s="126"/>
      <c r="K40" s="115"/>
      <c r="L40" s="115"/>
      <c r="M40" s="115"/>
      <c r="N40" s="115"/>
      <c r="O40" s="115">
        <v>1</v>
      </c>
      <c r="P40" s="126"/>
      <c r="Q40" s="115"/>
      <c r="R40" s="108">
        <v>1</v>
      </c>
      <c r="S40" s="143">
        <f t="shared" si="0"/>
        <v>0</v>
      </c>
      <c r="T40" s="143">
        <f t="shared" si="1"/>
        <v>0</v>
      </c>
      <c r="U40" s="127">
        <f t="shared" si="2"/>
        <v>3</v>
      </c>
      <c r="V40" s="104">
        <f t="shared" si="4"/>
        <v>3</v>
      </c>
    </row>
    <row r="41" spans="1:22" s="8" customFormat="1" x14ac:dyDescent="0.2">
      <c r="A41" s="18"/>
      <c r="B41" s="16" t="s">
        <v>77</v>
      </c>
      <c r="C41" s="17" t="s">
        <v>433</v>
      </c>
      <c r="D41" s="82"/>
      <c r="E41" s="41"/>
      <c r="F41" s="115"/>
      <c r="G41" s="115"/>
      <c r="H41" s="115"/>
      <c r="I41" s="115">
        <v>1</v>
      </c>
      <c r="J41" s="126"/>
      <c r="K41" s="115"/>
      <c r="L41" s="115"/>
      <c r="M41" s="115"/>
      <c r="N41" s="115"/>
      <c r="O41" s="115"/>
      <c r="P41" s="126"/>
      <c r="Q41" s="115"/>
      <c r="R41" s="108"/>
      <c r="S41" s="143">
        <f t="shared" si="0"/>
        <v>0</v>
      </c>
      <c r="T41" s="143">
        <f t="shared" si="1"/>
        <v>0</v>
      </c>
      <c r="U41" s="127">
        <f t="shared" si="2"/>
        <v>1</v>
      </c>
      <c r="V41" s="104">
        <f t="shared" si="4"/>
        <v>1</v>
      </c>
    </row>
    <row r="42" spans="1:22" s="8" customFormat="1" x14ac:dyDescent="0.2">
      <c r="A42" s="18"/>
      <c r="B42" s="16" t="s">
        <v>79</v>
      </c>
      <c r="C42" s="17" t="s">
        <v>434</v>
      </c>
      <c r="D42" s="82"/>
      <c r="E42" s="41"/>
      <c r="F42" s="115"/>
      <c r="G42" s="115"/>
      <c r="H42" s="115"/>
      <c r="I42" s="115">
        <v>1</v>
      </c>
      <c r="J42" s="126"/>
      <c r="K42" s="115"/>
      <c r="L42" s="115"/>
      <c r="M42" s="115"/>
      <c r="N42" s="115"/>
      <c r="O42" s="115"/>
      <c r="P42" s="126"/>
      <c r="Q42" s="115"/>
      <c r="R42" s="108"/>
      <c r="S42" s="143">
        <f t="shared" si="0"/>
        <v>0</v>
      </c>
      <c r="T42" s="143">
        <f t="shared" si="1"/>
        <v>0</v>
      </c>
      <c r="U42" s="127">
        <f t="shared" si="2"/>
        <v>1</v>
      </c>
      <c r="V42" s="104">
        <f t="shared" si="4"/>
        <v>1</v>
      </c>
    </row>
    <row r="43" spans="1:22" s="8" customFormat="1" x14ac:dyDescent="0.2">
      <c r="A43" s="18">
        <v>5</v>
      </c>
      <c r="B43" s="16"/>
      <c r="C43" s="14" t="s">
        <v>309</v>
      </c>
      <c r="D43" s="81"/>
      <c r="E43" s="41"/>
      <c r="F43" s="115"/>
      <c r="G43" s="114"/>
      <c r="H43" s="115"/>
      <c r="I43" s="115"/>
      <c r="J43" s="126"/>
      <c r="K43" s="115"/>
      <c r="L43" s="115"/>
      <c r="M43" s="115"/>
      <c r="N43" s="115"/>
      <c r="O43" s="115"/>
      <c r="P43" s="126"/>
      <c r="Q43" s="115"/>
      <c r="R43" s="108"/>
      <c r="S43" s="143">
        <f t="shared" si="0"/>
        <v>0</v>
      </c>
      <c r="T43" s="143">
        <f t="shared" si="1"/>
        <v>0</v>
      </c>
      <c r="U43" s="127">
        <f t="shared" si="2"/>
        <v>0</v>
      </c>
      <c r="V43" s="104">
        <f t="shared" si="4"/>
        <v>0</v>
      </c>
    </row>
    <row r="44" spans="1:22" s="8" customFormat="1" x14ac:dyDescent="0.2">
      <c r="A44" s="18"/>
      <c r="B44" s="16" t="s">
        <v>132</v>
      </c>
      <c r="C44" s="17" t="s">
        <v>435</v>
      </c>
      <c r="D44" s="82"/>
      <c r="E44" s="41"/>
      <c r="F44" s="115"/>
      <c r="G44" s="115"/>
      <c r="H44" s="115"/>
      <c r="I44" s="115"/>
      <c r="J44" s="126"/>
      <c r="K44" s="115"/>
      <c r="L44" s="115"/>
      <c r="M44" s="115"/>
      <c r="N44" s="115"/>
      <c r="O44" s="115"/>
      <c r="P44" s="126"/>
      <c r="Q44" s="115"/>
      <c r="R44" s="108"/>
      <c r="S44" s="143">
        <f t="shared" si="0"/>
        <v>0</v>
      </c>
      <c r="T44" s="143">
        <f t="shared" si="1"/>
        <v>0</v>
      </c>
      <c r="U44" s="127">
        <f t="shared" si="2"/>
        <v>0</v>
      </c>
      <c r="V44" s="104">
        <f t="shared" si="4"/>
        <v>0</v>
      </c>
    </row>
    <row r="45" spans="1:22" s="8" customFormat="1" x14ac:dyDescent="0.2">
      <c r="A45" s="18"/>
      <c r="B45" s="16" t="s">
        <v>134</v>
      </c>
      <c r="C45" s="17" t="s">
        <v>436</v>
      </c>
      <c r="D45" s="82"/>
      <c r="E45" s="41"/>
      <c r="F45" s="115"/>
      <c r="G45" s="115"/>
      <c r="H45" s="115"/>
      <c r="I45" s="115"/>
      <c r="J45" s="126"/>
      <c r="K45" s="115"/>
      <c r="L45" s="115"/>
      <c r="M45" s="115"/>
      <c r="N45" s="115"/>
      <c r="O45" s="115"/>
      <c r="P45" s="126"/>
      <c r="Q45" s="115"/>
      <c r="R45" s="108"/>
      <c r="S45" s="143">
        <f t="shared" si="0"/>
        <v>0</v>
      </c>
      <c r="T45" s="143">
        <f t="shared" si="1"/>
        <v>0</v>
      </c>
      <c r="U45" s="127">
        <f t="shared" si="2"/>
        <v>0</v>
      </c>
      <c r="V45" s="104">
        <f t="shared" si="4"/>
        <v>0</v>
      </c>
    </row>
    <row r="46" spans="1:22" s="8" customFormat="1" x14ac:dyDescent="0.2">
      <c r="A46" s="18"/>
      <c r="B46" s="16" t="s">
        <v>135</v>
      </c>
      <c r="C46" s="17" t="s">
        <v>437</v>
      </c>
      <c r="D46" s="82"/>
      <c r="E46" s="41"/>
      <c r="F46" s="115"/>
      <c r="G46" s="115"/>
      <c r="H46" s="115">
        <v>1</v>
      </c>
      <c r="I46" s="115"/>
      <c r="J46" s="126"/>
      <c r="K46" s="115"/>
      <c r="L46" s="115"/>
      <c r="M46" s="115"/>
      <c r="N46" s="115"/>
      <c r="O46" s="115"/>
      <c r="P46" s="126"/>
      <c r="Q46" s="115"/>
      <c r="R46" s="108"/>
      <c r="S46" s="143">
        <f t="shared" si="0"/>
        <v>0</v>
      </c>
      <c r="T46" s="143">
        <f t="shared" si="1"/>
        <v>1</v>
      </c>
      <c r="U46" s="127">
        <f t="shared" si="2"/>
        <v>0</v>
      </c>
      <c r="V46" s="104">
        <f t="shared" si="4"/>
        <v>1</v>
      </c>
    </row>
    <row r="47" spans="1:22" s="8" customFormat="1" x14ac:dyDescent="0.2">
      <c r="A47" s="18"/>
      <c r="B47" s="16" t="s">
        <v>136</v>
      </c>
      <c r="C47" s="17" t="s">
        <v>438</v>
      </c>
      <c r="D47" s="82"/>
      <c r="E47" s="41"/>
      <c r="F47" s="115"/>
      <c r="G47" s="115"/>
      <c r="H47" s="115"/>
      <c r="I47" s="115"/>
      <c r="J47" s="126"/>
      <c r="K47" s="115"/>
      <c r="L47" s="115"/>
      <c r="M47" s="115"/>
      <c r="N47" s="115"/>
      <c r="O47" s="115"/>
      <c r="P47" s="126"/>
      <c r="Q47" s="115"/>
      <c r="R47" s="108"/>
      <c r="S47" s="143">
        <f t="shared" si="0"/>
        <v>0</v>
      </c>
      <c r="T47" s="143">
        <f t="shared" si="1"/>
        <v>0</v>
      </c>
      <c r="U47" s="127">
        <f t="shared" si="2"/>
        <v>0</v>
      </c>
      <c r="V47" s="104">
        <f t="shared" si="4"/>
        <v>0</v>
      </c>
    </row>
    <row r="48" spans="1:22" s="8" customFormat="1" x14ac:dyDescent="0.2">
      <c r="A48" s="18"/>
      <c r="B48" s="16" t="s">
        <v>138</v>
      </c>
      <c r="C48" s="17" t="s">
        <v>310</v>
      </c>
      <c r="D48" s="82"/>
      <c r="E48" s="41"/>
      <c r="F48" s="115"/>
      <c r="G48" s="115"/>
      <c r="H48" s="115"/>
      <c r="I48" s="115"/>
      <c r="J48" s="126"/>
      <c r="K48" s="115"/>
      <c r="L48" s="115"/>
      <c r="M48" s="115"/>
      <c r="N48" s="115"/>
      <c r="O48" s="115"/>
      <c r="P48" s="126"/>
      <c r="Q48" s="115"/>
      <c r="R48" s="108"/>
      <c r="S48" s="143">
        <f t="shared" si="0"/>
        <v>0</v>
      </c>
      <c r="T48" s="143">
        <f t="shared" si="1"/>
        <v>0</v>
      </c>
      <c r="U48" s="127">
        <f t="shared" si="2"/>
        <v>0</v>
      </c>
      <c r="V48" s="104">
        <f t="shared" si="4"/>
        <v>0</v>
      </c>
    </row>
    <row r="49" spans="1:22" s="8" customFormat="1" x14ac:dyDescent="0.2">
      <c r="A49" s="18"/>
      <c r="B49" s="16" t="s">
        <v>139</v>
      </c>
      <c r="C49" s="17" t="s">
        <v>520</v>
      </c>
      <c r="D49" s="82"/>
      <c r="E49" s="41"/>
      <c r="F49" s="115"/>
      <c r="G49" s="115"/>
      <c r="H49" s="115"/>
      <c r="I49" s="115"/>
      <c r="J49" s="126"/>
      <c r="K49" s="115"/>
      <c r="L49" s="115"/>
      <c r="M49" s="115"/>
      <c r="N49" s="115"/>
      <c r="O49" s="115"/>
      <c r="P49" s="126"/>
      <c r="Q49" s="115"/>
      <c r="R49" s="108"/>
      <c r="S49" s="143">
        <f t="shared" si="0"/>
        <v>0</v>
      </c>
      <c r="T49" s="143">
        <f t="shared" si="1"/>
        <v>0</v>
      </c>
      <c r="U49" s="127">
        <f t="shared" si="2"/>
        <v>0</v>
      </c>
      <c r="V49" s="104">
        <f t="shared" si="4"/>
        <v>0</v>
      </c>
    </row>
    <row r="50" spans="1:22" s="137" customFormat="1" x14ac:dyDescent="0.2">
      <c r="A50" s="139"/>
      <c r="B50" s="140" t="s">
        <v>140</v>
      </c>
      <c r="C50" s="141" t="s">
        <v>705</v>
      </c>
      <c r="D50" s="82"/>
      <c r="E50" s="41"/>
      <c r="F50" s="138"/>
      <c r="G50" s="138"/>
      <c r="H50" s="138"/>
      <c r="I50" s="138"/>
      <c r="J50" s="126"/>
      <c r="K50" s="138"/>
      <c r="L50" s="138"/>
      <c r="M50" s="138"/>
      <c r="N50" s="138"/>
      <c r="O50" s="138"/>
      <c r="P50" s="126"/>
      <c r="Q50" s="138"/>
      <c r="R50" s="109">
        <v>155</v>
      </c>
      <c r="S50" s="143">
        <f t="shared" si="0"/>
        <v>0</v>
      </c>
      <c r="T50" s="143">
        <f t="shared" si="1"/>
        <v>0</v>
      </c>
      <c r="U50" s="127">
        <f t="shared" si="2"/>
        <v>155</v>
      </c>
      <c r="V50" s="104">
        <f t="shared" si="4"/>
        <v>155</v>
      </c>
    </row>
    <row r="51" spans="1:22" s="8" customFormat="1" x14ac:dyDescent="0.2">
      <c r="A51" s="18">
        <v>6</v>
      </c>
      <c r="B51" s="16"/>
      <c r="C51" s="14" t="s">
        <v>439</v>
      </c>
      <c r="D51" s="81"/>
      <c r="E51" s="41">
        <v>3</v>
      </c>
      <c r="F51" s="115"/>
      <c r="G51" s="114"/>
      <c r="H51" s="115">
        <v>1</v>
      </c>
      <c r="I51" s="115"/>
      <c r="J51" s="126"/>
      <c r="K51" s="115">
        <v>1</v>
      </c>
      <c r="L51" s="115"/>
      <c r="M51" s="115"/>
      <c r="N51" s="115">
        <v>4</v>
      </c>
      <c r="O51" s="115"/>
      <c r="P51" s="126"/>
      <c r="Q51" s="115">
        <v>1</v>
      </c>
      <c r="S51" s="143">
        <f t="shared" si="0"/>
        <v>0</v>
      </c>
      <c r="T51" s="143">
        <f t="shared" si="1"/>
        <v>10</v>
      </c>
      <c r="U51" s="127">
        <f t="shared" si="2"/>
        <v>0</v>
      </c>
      <c r="V51" s="104">
        <f t="shared" si="4"/>
        <v>10</v>
      </c>
    </row>
    <row r="52" spans="1:22" s="8" customFormat="1" x14ac:dyDescent="0.2">
      <c r="A52" s="18"/>
      <c r="B52" s="16" t="s">
        <v>161</v>
      </c>
      <c r="C52" s="17" t="s">
        <v>440</v>
      </c>
      <c r="D52" s="82">
        <v>1</v>
      </c>
      <c r="E52" s="41">
        <v>3</v>
      </c>
      <c r="F52" s="115"/>
      <c r="G52" s="115"/>
      <c r="H52" s="115">
        <v>5</v>
      </c>
      <c r="I52" s="115"/>
      <c r="J52" s="126"/>
      <c r="K52" s="115">
        <v>3</v>
      </c>
      <c r="L52" s="115"/>
      <c r="M52" s="115">
        <v>1</v>
      </c>
      <c r="N52" s="115">
        <v>1</v>
      </c>
      <c r="O52" s="115"/>
      <c r="P52" s="126">
        <v>1</v>
      </c>
      <c r="Q52" s="115"/>
      <c r="R52" s="108"/>
      <c r="S52" s="143">
        <f t="shared" si="0"/>
        <v>3</v>
      </c>
      <c r="T52" s="143">
        <f t="shared" si="1"/>
        <v>12</v>
      </c>
      <c r="U52" s="127">
        <f t="shared" si="2"/>
        <v>0</v>
      </c>
      <c r="V52" s="104">
        <f t="shared" si="4"/>
        <v>15</v>
      </c>
    </row>
    <row r="53" spans="1:22" s="8" customFormat="1" x14ac:dyDescent="0.2">
      <c r="A53" s="18"/>
      <c r="B53" s="16" t="s">
        <v>163</v>
      </c>
      <c r="C53" s="17" t="s">
        <v>441</v>
      </c>
      <c r="D53" s="82">
        <v>1</v>
      </c>
      <c r="E53" s="41"/>
      <c r="F53" s="115"/>
      <c r="G53" s="115">
        <v>1</v>
      </c>
      <c r="H53" s="115"/>
      <c r="I53" s="115"/>
      <c r="J53" s="126">
        <v>2</v>
      </c>
      <c r="K53" s="115"/>
      <c r="L53" s="115"/>
      <c r="M53" s="115">
        <v>1</v>
      </c>
      <c r="N53" s="115"/>
      <c r="O53" s="115"/>
      <c r="P53" s="126">
        <v>1</v>
      </c>
      <c r="Q53" s="115"/>
      <c r="R53" s="108"/>
      <c r="S53" s="143">
        <f t="shared" si="0"/>
        <v>6</v>
      </c>
      <c r="T53" s="143">
        <f t="shared" si="1"/>
        <v>0</v>
      </c>
      <c r="U53" s="127">
        <f t="shared" si="2"/>
        <v>0</v>
      </c>
      <c r="V53" s="104">
        <f t="shared" si="4"/>
        <v>6</v>
      </c>
    </row>
    <row r="54" spans="1:22" s="8" customFormat="1" x14ac:dyDescent="0.2">
      <c r="A54" s="18"/>
      <c r="B54" s="16" t="s">
        <v>165</v>
      </c>
      <c r="C54" s="17" t="s">
        <v>442</v>
      </c>
      <c r="D54" s="82"/>
      <c r="E54" s="41"/>
      <c r="F54" s="115"/>
      <c r="G54" s="115"/>
      <c r="H54" s="115">
        <v>2</v>
      </c>
      <c r="I54" s="115"/>
      <c r="J54" s="126"/>
      <c r="K54" s="115"/>
      <c r="L54" s="115"/>
      <c r="M54" s="115"/>
      <c r="N54" s="115"/>
      <c r="O54" s="115"/>
      <c r="P54" s="126"/>
      <c r="Q54" s="115">
        <v>3</v>
      </c>
      <c r="R54" s="108"/>
      <c r="S54" s="143">
        <f t="shared" si="0"/>
        <v>0</v>
      </c>
      <c r="T54" s="143">
        <f t="shared" si="1"/>
        <v>5</v>
      </c>
      <c r="U54" s="127">
        <f t="shared" si="2"/>
        <v>0</v>
      </c>
      <c r="V54" s="104">
        <f t="shared" si="4"/>
        <v>5</v>
      </c>
    </row>
    <row r="55" spans="1:22" s="8" customFormat="1" ht="15" x14ac:dyDescent="0.25">
      <c r="A55" s="18"/>
      <c r="B55" s="16" t="s">
        <v>167</v>
      </c>
      <c r="C55" t="s">
        <v>642</v>
      </c>
      <c r="D55" s="82"/>
      <c r="E55" s="41"/>
      <c r="F55" s="115"/>
      <c r="G55" s="115"/>
      <c r="H55" s="115"/>
      <c r="I55" s="115"/>
      <c r="J55" s="126"/>
      <c r="K55" s="115"/>
      <c r="L55" s="115"/>
      <c r="M55" s="115"/>
      <c r="N55" s="115"/>
      <c r="O55" s="115"/>
      <c r="P55" s="126"/>
      <c r="Q55" s="115"/>
      <c r="R55" s="108"/>
      <c r="S55" s="143">
        <f t="shared" si="0"/>
        <v>0</v>
      </c>
      <c r="T55" s="143">
        <f t="shared" si="1"/>
        <v>0</v>
      </c>
      <c r="U55" s="127">
        <f t="shared" si="2"/>
        <v>0</v>
      </c>
      <c r="V55" s="104">
        <f t="shared" si="4"/>
        <v>0</v>
      </c>
    </row>
    <row r="56" spans="1:22" s="8" customFormat="1" x14ac:dyDescent="0.2">
      <c r="A56" s="18">
        <v>7</v>
      </c>
      <c r="B56" s="16"/>
      <c r="C56" s="14" t="s">
        <v>311</v>
      </c>
      <c r="D56" s="81"/>
      <c r="E56" s="41"/>
      <c r="F56" s="115"/>
      <c r="G56" s="114"/>
      <c r="H56" s="115"/>
      <c r="I56" s="115"/>
      <c r="J56" s="126"/>
      <c r="K56" s="115"/>
      <c r="L56" s="115"/>
      <c r="M56" s="115"/>
      <c r="N56" s="115"/>
      <c r="O56" s="115"/>
      <c r="P56" s="126"/>
      <c r="Q56" s="115"/>
      <c r="R56" s="108"/>
      <c r="S56" s="143">
        <f t="shared" si="0"/>
        <v>0</v>
      </c>
      <c r="T56" s="143">
        <f t="shared" si="1"/>
        <v>0</v>
      </c>
      <c r="U56" s="127">
        <f t="shared" si="2"/>
        <v>0</v>
      </c>
      <c r="V56" s="104">
        <f t="shared" si="4"/>
        <v>0</v>
      </c>
    </row>
    <row r="57" spans="1:22" s="8" customFormat="1" x14ac:dyDescent="0.2">
      <c r="A57" s="18"/>
      <c r="B57" s="16" t="s">
        <v>170</v>
      </c>
      <c r="C57" s="17" t="s">
        <v>443</v>
      </c>
      <c r="D57" s="82"/>
      <c r="E57" s="41">
        <v>1</v>
      </c>
      <c r="F57" s="115"/>
      <c r="G57" s="115"/>
      <c r="H57" s="115"/>
      <c r="I57" s="115"/>
      <c r="J57" s="126"/>
      <c r="K57" s="115">
        <v>2</v>
      </c>
      <c r="L57" s="115"/>
      <c r="M57" s="115"/>
      <c r="N57" s="115"/>
      <c r="O57" s="115"/>
      <c r="P57" s="126"/>
      <c r="Q57" s="115"/>
      <c r="R57" s="108"/>
      <c r="S57" s="143">
        <f t="shared" si="0"/>
        <v>0</v>
      </c>
      <c r="T57" s="143">
        <f t="shared" si="1"/>
        <v>3</v>
      </c>
      <c r="U57" s="127">
        <f t="shared" si="2"/>
        <v>0</v>
      </c>
      <c r="V57" s="104">
        <f t="shared" si="4"/>
        <v>3</v>
      </c>
    </row>
    <row r="58" spans="1:22" s="8" customFormat="1" x14ac:dyDescent="0.2">
      <c r="A58" s="18"/>
      <c r="B58" s="16" t="s">
        <v>172</v>
      </c>
      <c r="C58" s="17" t="s">
        <v>444</v>
      </c>
      <c r="D58" s="82"/>
      <c r="E58" s="41">
        <v>2</v>
      </c>
      <c r="F58" s="115">
        <v>2</v>
      </c>
      <c r="G58" s="115"/>
      <c r="H58" s="115">
        <v>1</v>
      </c>
      <c r="I58" s="115"/>
      <c r="J58" s="126"/>
      <c r="K58" s="115"/>
      <c r="L58" s="115"/>
      <c r="M58" s="115"/>
      <c r="N58" s="115"/>
      <c r="O58" s="115"/>
      <c r="P58" s="126"/>
      <c r="Q58" s="115"/>
      <c r="R58" s="108"/>
      <c r="S58" s="143">
        <f t="shared" si="0"/>
        <v>0</v>
      </c>
      <c r="T58" s="143">
        <f t="shared" si="1"/>
        <v>3</v>
      </c>
      <c r="U58" s="127">
        <f t="shared" si="2"/>
        <v>2</v>
      </c>
      <c r="V58" s="104">
        <f t="shared" si="4"/>
        <v>5</v>
      </c>
    </row>
    <row r="59" spans="1:22" s="8" customFormat="1" x14ac:dyDescent="0.2">
      <c r="A59" s="18"/>
      <c r="B59" s="16" t="s">
        <v>174</v>
      </c>
      <c r="C59" s="17" t="s">
        <v>445</v>
      </c>
      <c r="D59" s="82"/>
      <c r="E59" s="41"/>
      <c r="F59" s="115"/>
      <c r="G59" s="115">
        <v>2</v>
      </c>
      <c r="H59" s="115"/>
      <c r="I59" s="115">
        <v>1</v>
      </c>
      <c r="J59" s="126">
        <v>2</v>
      </c>
      <c r="K59" s="115"/>
      <c r="L59" s="115"/>
      <c r="M59" s="115"/>
      <c r="N59" s="115"/>
      <c r="O59" s="115">
        <v>3</v>
      </c>
      <c r="P59" s="126"/>
      <c r="Q59" s="115"/>
      <c r="R59" s="108"/>
      <c r="S59" s="143">
        <f t="shared" si="0"/>
        <v>4</v>
      </c>
      <c r="T59" s="143">
        <f t="shared" si="1"/>
        <v>0</v>
      </c>
      <c r="U59" s="127">
        <f t="shared" si="2"/>
        <v>4</v>
      </c>
      <c r="V59" s="104">
        <f t="shared" si="4"/>
        <v>8</v>
      </c>
    </row>
    <row r="60" spans="1:22" s="8" customFormat="1" x14ac:dyDescent="0.2">
      <c r="A60" s="18"/>
      <c r="B60" s="16" t="s">
        <v>175</v>
      </c>
      <c r="C60" s="17" t="s">
        <v>446</v>
      </c>
      <c r="D60" s="82">
        <v>1</v>
      </c>
      <c r="E60" s="41"/>
      <c r="F60" s="115">
        <v>1</v>
      </c>
      <c r="G60" s="115"/>
      <c r="H60" s="115"/>
      <c r="I60" s="115">
        <v>1</v>
      </c>
      <c r="J60" s="126"/>
      <c r="K60" s="115"/>
      <c r="L60" s="115">
        <v>1</v>
      </c>
      <c r="M60" s="115"/>
      <c r="N60" s="115"/>
      <c r="O60" s="115">
        <v>1</v>
      </c>
      <c r="P60" s="126"/>
      <c r="Q60" s="115">
        <v>1</v>
      </c>
      <c r="R60" s="108">
        <v>1</v>
      </c>
      <c r="S60" s="143">
        <f t="shared" si="0"/>
        <v>1</v>
      </c>
      <c r="T60" s="143">
        <f t="shared" si="1"/>
        <v>1</v>
      </c>
      <c r="U60" s="127">
        <f t="shared" si="2"/>
        <v>5</v>
      </c>
      <c r="V60" s="104">
        <f t="shared" si="4"/>
        <v>7</v>
      </c>
    </row>
    <row r="61" spans="1:22" s="8" customFormat="1" x14ac:dyDescent="0.2">
      <c r="A61" s="18"/>
      <c r="B61" s="16" t="s">
        <v>177</v>
      </c>
      <c r="C61" s="17" t="s">
        <v>447</v>
      </c>
      <c r="D61" s="82"/>
      <c r="E61" s="41"/>
      <c r="F61" s="115">
        <v>1</v>
      </c>
      <c r="G61" s="115"/>
      <c r="H61" s="115"/>
      <c r="I61" s="115">
        <v>1</v>
      </c>
      <c r="J61" s="126"/>
      <c r="K61" s="115"/>
      <c r="L61" s="115"/>
      <c r="M61" s="115"/>
      <c r="N61" s="115"/>
      <c r="O61" s="115"/>
      <c r="P61" s="126"/>
      <c r="Q61" s="115"/>
      <c r="R61" s="108"/>
      <c r="S61" s="143">
        <f t="shared" si="0"/>
        <v>0</v>
      </c>
      <c r="T61" s="143">
        <f t="shared" si="1"/>
        <v>0</v>
      </c>
      <c r="U61" s="127">
        <f t="shared" si="2"/>
        <v>2</v>
      </c>
      <c r="V61" s="104">
        <f t="shared" si="4"/>
        <v>2</v>
      </c>
    </row>
    <row r="62" spans="1:22" s="8" customFormat="1" x14ac:dyDescent="0.2">
      <c r="A62" s="18"/>
      <c r="B62" s="16" t="s">
        <v>178</v>
      </c>
      <c r="C62" s="17" t="s">
        <v>448</v>
      </c>
      <c r="D62" s="82"/>
      <c r="E62" s="41">
        <v>2</v>
      </c>
      <c r="F62" s="115"/>
      <c r="G62" s="115"/>
      <c r="H62" s="115">
        <v>4</v>
      </c>
      <c r="I62" s="115">
        <v>1</v>
      </c>
      <c r="J62" s="126"/>
      <c r="K62" s="115">
        <v>2</v>
      </c>
      <c r="L62" s="115">
        <v>1</v>
      </c>
      <c r="M62" s="115"/>
      <c r="N62" s="115">
        <v>4</v>
      </c>
      <c r="O62" s="115">
        <v>2</v>
      </c>
      <c r="P62" s="126"/>
      <c r="Q62" s="115">
        <v>1</v>
      </c>
      <c r="R62" s="108"/>
      <c r="S62" s="143">
        <f t="shared" si="0"/>
        <v>0</v>
      </c>
      <c r="T62" s="143">
        <f t="shared" si="1"/>
        <v>13</v>
      </c>
      <c r="U62" s="127">
        <f t="shared" si="2"/>
        <v>4</v>
      </c>
      <c r="V62" s="104">
        <f t="shared" si="4"/>
        <v>17</v>
      </c>
    </row>
    <row r="63" spans="1:22" s="8" customFormat="1" x14ac:dyDescent="0.2">
      <c r="A63" s="18"/>
      <c r="B63" s="16" t="s">
        <v>180</v>
      </c>
      <c r="C63" s="17" t="s">
        <v>312</v>
      </c>
      <c r="D63" s="82"/>
      <c r="E63" s="41"/>
      <c r="F63" s="115"/>
      <c r="G63" s="115"/>
      <c r="H63" s="115"/>
      <c r="I63" s="115"/>
      <c r="J63" s="126"/>
      <c r="K63" s="115"/>
      <c r="L63" s="115"/>
      <c r="M63" s="115"/>
      <c r="N63" s="115"/>
      <c r="O63" s="115"/>
      <c r="P63" s="126"/>
      <c r="Q63" s="115"/>
      <c r="R63" s="108">
        <v>10</v>
      </c>
      <c r="S63" s="143">
        <f t="shared" si="0"/>
        <v>0</v>
      </c>
      <c r="T63" s="143">
        <f t="shared" si="1"/>
        <v>0</v>
      </c>
      <c r="U63" s="127">
        <f t="shared" si="2"/>
        <v>10</v>
      </c>
      <c r="V63" s="104">
        <f t="shared" si="4"/>
        <v>10</v>
      </c>
    </row>
    <row r="64" spans="1:22" s="8" customFormat="1" x14ac:dyDescent="0.2">
      <c r="A64" s="18"/>
      <c r="B64" s="16" t="s">
        <v>182</v>
      </c>
      <c r="C64" s="17" t="s">
        <v>315</v>
      </c>
      <c r="D64" s="82"/>
      <c r="E64" s="41"/>
      <c r="F64" s="115"/>
      <c r="G64" s="115"/>
      <c r="H64" s="115"/>
      <c r="I64" s="115"/>
      <c r="J64" s="126"/>
      <c r="K64" s="115"/>
      <c r="L64" s="115"/>
      <c r="M64" s="115"/>
      <c r="N64" s="115">
        <v>1</v>
      </c>
      <c r="O64" s="115"/>
      <c r="P64" s="126"/>
      <c r="Q64" s="115"/>
      <c r="R64" s="108"/>
      <c r="S64" s="143">
        <f t="shared" si="0"/>
        <v>0</v>
      </c>
      <c r="T64" s="143">
        <f t="shared" si="1"/>
        <v>1</v>
      </c>
      <c r="U64" s="127">
        <f t="shared" si="2"/>
        <v>0</v>
      </c>
      <c r="V64" s="104">
        <f t="shared" si="4"/>
        <v>1</v>
      </c>
    </row>
    <row r="65" spans="1:22" s="8" customFormat="1" x14ac:dyDescent="0.2">
      <c r="A65" s="18"/>
      <c r="B65" s="16" t="s">
        <v>184</v>
      </c>
      <c r="C65" s="29" t="s">
        <v>533</v>
      </c>
      <c r="D65" s="83"/>
      <c r="E65" s="41">
        <v>3</v>
      </c>
      <c r="F65" s="115"/>
      <c r="G65" s="108"/>
      <c r="H65" s="115"/>
      <c r="I65" s="115"/>
      <c r="J65" s="126"/>
      <c r="K65" s="115">
        <v>3</v>
      </c>
      <c r="L65" s="115"/>
      <c r="M65" s="115"/>
      <c r="N65" s="115"/>
      <c r="O65" s="115"/>
      <c r="P65" s="126"/>
      <c r="Q65" s="115"/>
      <c r="R65" s="108"/>
      <c r="S65" s="143">
        <f t="shared" si="0"/>
        <v>0</v>
      </c>
      <c r="T65" s="143">
        <f t="shared" si="1"/>
        <v>6</v>
      </c>
      <c r="U65" s="127">
        <f t="shared" si="2"/>
        <v>0</v>
      </c>
      <c r="V65" s="104">
        <f t="shared" si="4"/>
        <v>6</v>
      </c>
    </row>
    <row r="66" spans="1:22" s="8" customFormat="1" x14ac:dyDescent="0.2">
      <c r="A66" s="18"/>
      <c r="B66" s="16" t="s">
        <v>186</v>
      </c>
      <c r="C66" s="29" t="s">
        <v>550</v>
      </c>
      <c r="D66" s="83"/>
      <c r="E66" s="41">
        <v>1</v>
      </c>
      <c r="F66" s="115"/>
      <c r="G66" s="108"/>
      <c r="H66" s="115"/>
      <c r="I66" s="115">
        <v>3</v>
      </c>
      <c r="J66" s="126"/>
      <c r="K66" s="115"/>
      <c r="L66" s="115"/>
      <c r="M66" s="115"/>
      <c r="N66" s="115"/>
      <c r="O66" s="115"/>
      <c r="P66" s="126"/>
      <c r="Q66" s="115"/>
      <c r="R66" s="108"/>
      <c r="S66" s="143">
        <f t="shared" si="0"/>
        <v>0</v>
      </c>
      <c r="T66" s="143">
        <f t="shared" si="1"/>
        <v>1</v>
      </c>
      <c r="U66" s="127">
        <f t="shared" si="2"/>
        <v>3</v>
      </c>
      <c r="V66" s="104">
        <f t="shared" si="4"/>
        <v>4</v>
      </c>
    </row>
    <row r="67" spans="1:22" s="8" customFormat="1" x14ac:dyDescent="0.2">
      <c r="A67" s="18"/>
      <c r="B67" s="38" t="s">
        <v>507</v>
      </c>
      <c r="C67" s="29" t="s">
        <v>567</v>
      </c>
      <c r="D67" s="83"/>
      <c r="E67" s="41"/>
      <c r="F67" s="115"/>
      <c r="G67" s="108"/>
      <c r="H67" s="115"/>
      <c r="I67" s="115"/>
      <c r="J67" s="126"/>
      <c r="K67" s="115"/>
      <c r="L67" s="115"/>
      <c r="M67" s="115"/>
      <c r="N67" s="115"/>
      <c r="O67" s="115"/>
      <c r="P67" s="126"/>
      <c r="Q67" s="115"/>
      <c r="R67" s="108"/>
      <c r="S67" s="143">
        <f t="shared" si="0"/>
        <v>0</v>
      </c>
      <c r="T67" s="143">
        <f t="shared" si="1"/>
        <v>0</v>
      </c>
      <c r="U67" s="127">
        <f t="shared" si="2"/>
        <v>0</v>
      </c>
      <c r="V67" s="104">
        <f t="shared" si="4"/>
        <v>0</v>
      </c>
    </row>
    <row r="68" spans="1:22" s="8" customFormat="1" x14ac:dyDescent="0.2">
      <c r="A68" s="18">
        <v>8</v>
      </c>
      <c r="B68" s="16"/>
      <c r="C68" s="14" t="s">
        <v>316</v>
      </c>
      <c r="D68" s="81"/>
      <c r="E68" s="41">
        <v>7</v>
      </c>
      <c r="F68" s="115"/>
      <c r="G68" s="114"/>
      <c r="H68" s="115">
        <v>6</v>
      </c>
      <c r="I68" s="115"/>
      <c r="J68" s="126"/>
      <c r="K68" s="115">
        <v>14</v>
      </c>
      <c r="L68" s="115"/>
      <c r="M68" s="115"/>
      <c r="N68" s="115">
        <v>3</v>
      </c>
      <c r="O68" s="115"/>
      <c r="P68" s="126"/>
      <c r="Q68" s="115">
        <v>3</v>
      </c>
      <c r="R68" s="108"/>
      <c r="S68" s="143">
        <f t="shared" si="0"/>
        <v>0</v>
      </c>
      <c r="T68" s="143">
        <f t="shared" si="1"/>
        <v>33</v>
      </c>
      <c r="U68" s="127">
        <f t="shared" si="2"/>
        <v>0</v>
      </c>
      <c r="V68" s="104">
        <f t="shared" si="4"/>
        <v>33</v>
      </c>
    </row>
    <row r="69" spans="1:22" s="8" customFormat="1" x14ac:dyDescent="0.2">
      <c r="A69" s="18"/>
      <c r="B69" s="16" t="s">
        <v>189</v>
      </c>
      <c r="C69" s="17" t="s">
        <v>449</v>
      </c>
      <c r="D69" s="82"/>
      <c r="E69" s="41">
        <v>34</v>
      </c>
      <c r="F69" s="115"/>
      <c r="G69" s="115"/>
      <c r="H69" s="115">
        <v>3</v>
      </c>
      <c r="I69" s="115"/>
      <c r="J69" s="126"/>
      <c r="K69" s="115">
        <v>17</v>
      </c>
      <c r="L69" s="115">
        <v>1</v>
      </c>
      <c r="M69" s="115"/>
      <c r="N69" s="115">
        <v>9</v>
      </c>
      <c r="O69" s="115"/>
      <c r="P69" s="126"/>
      <c r="Q69" s="115">
        <v>7</v>
      </c>
      <c r="R69" s="108"/>
      <c r="S69" s="143">
        <f t="shared" si="0"/>
        <v>0</v>
      </c>
      <c r="T69" s="143">
        <f t="shared" si="1"/>
        <v>70</v>
      </c>
      <c r="U69" s="127">
        <f t="shared" si="2"/>
        <v>1</v>
      </c>
      <c r="V69" s="104">
        <f t="shared" si="4"/>
        <v>71</v>
      </c>
    </row>
    <row r="70" spans="1:22" s="8" customFormat="1" x14ac:dyDescent="0.2">
      <c r="A70" s="18"/>
      <c r="B70" s="16" t="s">
        <v>191</v>
      </c>
      <c r="C70" s="17" t="s">
        <v>450</v>
      </c>
      <c r="D70" s="82"/>
      <c r="E70" s="41"/>
      <c r="F70" s="115"/>
      <c r="G70" s="115"/>
      <c r="H70" s="115">
        <v>1</v>
      </c>
      <c r="I70" s="115">
        <v>6</v>
      </c>
      <c r="J70" s="126"/>
      <c r="K70" s="115"/>
      <c r="L70" s="115">
        <v>3</v>
      </c>
      <c r="M70" s="115"/>
      <c r="N70" s="115"/>
      <c r="O70" s="115">
        <v>3</v>
      </c>
      <c r="P70" s="126"/>
      <c r="Q70" s="115">
        <v>5</v>
      </c>
      <c r="R70" s="108">
        <v>6</v>
      </c>
      <c r="S70" s="143">
        <f t="shared" ref="S70:S112" si="5">D70+G70+J70+M70+P70</f>
        <v>0</v>
      </c>
      <c r="T70" s="143">
        <f t="shared" ref="T70:T112" si="6">E70+H70+K70+N70+Q70</f>
        <v>6</v>
      </c>
      <c r="U70" s="127">
        <f t="shared" ref="U70:U112" si="7">F70+I70+L70+O70+R70</f>
        <v>18</v>
      </c>
      <c r="V70" s="104">
        <f t="shared" si="4"/>
        <v>24</v>
      </c>
    </row>
    <row r="71" spans="1:22" s="8" customFormat="1" x14ac:dyDescent="0.2">
      <c r="A71" s="18"/>
      <c r="B71" s="16" t="s">
        <v>317</v>
      </c>
      <c r="C71" s="17" t="s">
        <v>563</v>
      </c>
      <c r="D71" s="82"/>
      <c r="E71" s="41"/>
      <c r="F71" s="115"/>
      <c r="G71" s="115"/>
      <c r="H71" s="115"/>
      <c r="I71" s="115"/>
      <c r="J71" s="126"/>
      <c r="K71" s="115"/>
      <c r="L71" s="115"/>
      <c r="M71" s="115"/>
      <c r="N71" s="115"/>
      <c r="O71" s="115"/>
      <c r="P71" s="126"/>
      <c r="Q71" s="115"/>
      <c r="R71" s="108"/>
      <c r="S71" s="143">
        <f t="shared" si="5"/>
        <v>0</v>
      </c>
      <c r="T71" s="143">
        <f t="shared" si="6"/>
        <v>0</v>
      </c>
      <c r="U71" s="127">
        <f t="shared" si="7"/>
        <v>0</v>
      </c>
      <c r="V71" s="104">
        <f t="shared" si="4"/>
        <v>0</v>
      </c>
    </row>
    <row r="72" spans="1:22" s="8" customFormat="1" x14ac:dyDescent="0.2">
      <c r="A72" s="18">
        <v>9</v>
      </c>
      <c r="B72" s="16"/>
      <c r="C72" s="18" t="s">
        <v>451</v>
      </c>
      <c r="D72" s="84"/>
      <c r="E72" s="41"/>
      <c r="F72" s="115"/>
      <c r="G72" s="116"/>
      <c r="H72" s="115"/>
      <c r="I72" s="115"/>
      <c r="J72" s="126"/>
      <c r="K72" s="115"/>
      <c r="L72" s="115"/>
      <c r="M72" s="115"/>
      <c r="N72" s="115"/>
      <c r="O72" s="115"/>
      <c r="P72" s="126"/>
      <c r="Q72" s="115"/>
      <c r="R72" s="108"/>
      <c r="S72" s="143">
        <f t="shared" si="5"/>
        <v>0</v>
      </c>
      <c r="T72" s="143">
        <f t="shared" si="6"/>
        <v>0</v>
      </c>
      <c r="U72" s="127">
        <f t="shared" si="7"/>
        <v>0</v>
      </c>
      <c r="V72" s="104">
        <f t="shared" si="4"/>
        <v>0</v>
      </c>
    </row>
    <row r="73" spans="1:22" s="8" customFormat="1" x14ac:dyDescent="0.2">
      <c r="A73" s="18"/>
      <c r="B73" s="16" t="s">
        <v>362</v>
      </c>
      <c r="C73" s="17" t="s">
        <v>452</v>
      </c>
      <c r="D73" s="82"/>
      <c r="E73" s="41"/>
      <c r="F73" s="115"/>
      <c r="G73" s="115"/>
      <c r="H73" s="115"/>
      <c r="I73" s="115"/>
      <c r="J73" s="126"/>
      <c r="K73" s="115"/>
      <c r="L73" s="115">
        <v>1</v>
      </c>
      <c r="M73" s="115"/>
      <c r="N73" s="115"/>
      <c r="O73" s="115"/>
      <c r="P73" s="126"/>
      <c r="Q73" s="115"/>
      <c r="R73" s="108"/>
      <c r="S73" s="143">
        <f t="shared" si="5"/>
        <v>0</v>
      </c>
      <c r="T73" s="143">
        <f t="shared" si="6"/>
        <v>0</v>
      </c>
      <c r="U73" s="127">
        <f t="shared" si="7"/>
        <v>1</v>
      </c>
      <c r="V73" s="104">
        <f t="shared" ref="V73:V112" si="8">S73+T73+U73</f>
        <v>1</v>
      </c>
    </row>
    <row r="74" spans="1:22" s="8" customFormat="1" x14ac:dyDescent="0.2">
      <c r="A74" s="18"/>
      <c r="B74" s="16" t="s">
        <v>364</v>
      </c>
      <c r="C74" s="17" t="s">
        <v>453</v>
      </c>
      <c r="D74" s="82"/>
      <c r="E74" s="41"/>
      <c r="F74" s="115"/>
      <c r="G74" s="115"/>
      <c r="H74" s="115"/>
      <c r="I74" s="115"/>
      <c r="J74" s="126"/>
      <c r="K74" s="115"/>
      <c r="L74" s="115"/>
      <c r="M74" s="115"/>
      <c r="N74" s="115"/>
      <c r="O74" s="115"/>
      <c r="P74" s="126"/>
      <c r="Q74" s="115"/>
      <c r="R74" s="108"/>
      <c r="S74" s="143">
        <f t="shared" si="5"/>
        <v>0</v>
      </c>
      <c r="T74" s="143">
        <f t="shared" si="6"/>
        <v>0</v>
      </c>
      <c r="U74" s="127">
        <f t="shared" si="7"/>
        <v>0</v>
      </c>
      <c r="V74" s="104">
        <f t="shared" si="8"/>
        <v>0</v>
      </c>
    </row>
    <row r="75" spans="1:22" s="8" customFormat="1" x14ac:dyDescent="0.2">
      <c r="A75" s="18"/>
      <c r="B75" s="16" t="s">
        <v>411</v>
      </c>
      <c r="C75" s="17" t="s">
        <v>454</v>
      </c>
      <c r="D75" s="82"/>
      <c r="E75" s="41"/>
      <c r="F75" s="115"/>
      <c r="G75" s="115"/>
      <c r="H75" s="115"/>
      <c r="I75" s="115"/>
      <c r="J75" s="126"/>
      <c r="K75" s="115"/>
      <c r="L75" s="115"/>
      <c r="M75" s="115"/>
      <c r="N75" s="115"/>
      <c r="O75" s="115"/>
      <c r="P75" s="126"/>
      <c r="Q75" s="115"/>
      <c r="R75" s="108"/>
      <c r="S75" s="143">
        <f t="shared" si="5"/>
        <v>0</v>
      </c>
      <c r="T75" s="143">
        <f t="shared" si="6"/>
        <v>0</v>
      </c>
      <c r="U75" s="127">
        <f t="shared" si="7"/>
        <v>0</v>
      </c>
      <c r="V75" s="104">
        <f t="shared" si="8"/>
        <v>0</v>
      </c>
    </row>
    <row r="76" spans="1:22" s="8" customFormat="1" x14ac:dyDescent="0.2">
      <c r="A76" s="18"/>
      <c r="B76" s="16" t="s">
        <v>455</v>
      </c>
      <c r="C76" s="17" t="s">
        <v>456</v>
      </c>
      <c r="D76" s="82"/>
      <c r="E76" s="41"/>
      <c r="F76" s="115"/>
      <c r="G76" s="115"/>
      <c r="H76" s="115"/>
      <c r="I76" s="115"/>
      <c r="J76" s="126"/>
      <c r="K76" s="115"/>
      <c r="L76" s="115"/>
      <c r="M76" s="115"/>
      <c r="N76" s="115"/>
      <c r="O76" s="115"/>
      <c r="P76" s="126"/>
      <c r="Q76" s="115"/>
      <c r="R76" s="108"/>
      <c r="S76" s="143">
        <f t="shared" si="5"/>
        <v>0</v>
      </c>
      <c r="T76" s="143">
        <f t="shared" si="6"/>
        <v>0</v>
      </c>
      <c r="U76" s="127">
        <f t="shared" si="7"/>
        <v>0</v>
      </c>
      <c r="V76" s="104">
        <f t="shared" si="8"/>
        <v>0</v>
      </c>
    </row>
    <row r="77" spans="1:22" s="8" customFormat="1" x14ac:dyDescent="0.2">
      <c r="A77" s="18"/>
      <c r="B77" s="16" t="s">
        <v>516</v>
      </c>
      <c r="C77" s="9" t="s">
        <v>517</v>
      </c>
      <c r="D77" s="82"/>
      <c r="E77" s="41"/>
      <c r="F77" s="115"/>
      <c r="G77" s="115"/>
      <c r="H77" s="115">
        <v>9</v>
      </c>
      <c r="I77" s="115"/>
      <c r="J77" s="126"/>
      <c r="K77" s="115">
        <v>24</v>
      </c>
      <c r="L77" s="106"/>
      <c r="M77" s="115"/>
      <c r="N77" s="115">
        <v>14</v>
      </c>
      <c r="O77" s="106"/>
      <c r="P77" s="126"/>
      <c r="Q77" s="115">
        <v>33</v>
      </c>
      <c r="R77" s="110"/>
      <c r="S77" s="143">
        <f t="shared" si="5"/>
        <v>0</v>
      </c>
      <c r="T77" s="143">
        <f t="shared" si="6"/>
        <v>80</v>
      </c>
      <c r="U77" s="127">
        <f t="shared" si="7"/>
        <v>0</v>
      </c>
      <c r="V77" s="104">
        <f t="shared" si="8"/>
        <v>80</v>
      </c>
    </row>
    <row r="78" spans="1:22" s="8" customFormat="1" x14ac:dyDescent="0.2">
      <c r="A78" s="18"/>
      <c r="B78" s="16" t="s">
        <v>695</v>
      </c>
      <c r="C78" s="9" t="s">
        <v>696</v>
      </c>
      <c r="D78" s="82"/>
      <c r="E78" s="41"/>
      <c r="F78" s="105"/>
      <c r="G78" s="115"/>
      <c r="H78" s="115"/>
      <c r="I78" s="105"/>
      <c r="J78" s="126"/>
      <c r="K78" s="115"/>
      <c r="L78" s="107"/>
      <c r="M78" s="115"/>
      <c r="N78" s="115"/>
      <c r="O78" s="107"/>
      <c r="P78" s="126"/>
      <c r="Q78" s="115"/>
      <c r="R78" s="110"/>
      <c r="S78" s="143">
        <f t="shared" si="5"/>
        <v>0</v>
      </c>
      <c r="T78" s="143">
        <f t="shared" si="6"/>
        <v>0</v>
      </c>
      <c r="U78" s="127">
        <f t="shared" si="7"/>
        <v>0</v>
      </c>
      <c r="V78" s="104">
        <f t="shared" si="8"/>
        <v>0</v>
      </c>
    </row>
    <row r="79" spans="1:22" s="8" customFormat="1" x14ac:dyDescent="0.2">
      <c r="A79" s="18">
        <v>10</v>
      </c>
      <c r="B79" s="16"/>
      <c r="C79" s="14" t="s">
        <v>457</v>
      </c>
      <c r="D79" s="81"/>
      <c r="E79" s="41"/>
      <c r="F79" s="115"/>
      <c r="G79" s="114"/>
      <c r="H79" s="115"/>
      <c r="I79" s="115"/>
      <c r="J79" s="126"/>
      <c r="K79" s="115"/>
      <c r="L79" s="115"/>
      <c r="M79" s="115"/>
      <c r="N79" s="115"/>
      <c r="O79" s="115"/>
      <c r="P79" s="126"/>
      <c r="Q79" s="115"/>
      <c r="R79" s="108"/>
      <c r="S79" s="143">
        <f t="shared" si="5"/>
        <v>0</v>
      </c>
      <c r="T79" s="143">
        <f t="shared" si="6"/>
        <v>0</v>
      </c>
      <c r="U79" s="127">
        <f t="shared" si="7"/>
        <v>0</v>
      </c>
      <c r="V79" s="104">
        <f t="shared" si="8"/>
        <v>0</v>
      </c>
    </row>
    <row r="80" spans="1:22" s="8" customFormat="1" x14ac:dyDescent="0.2">
      <c r="A80" s="18">
        <v>11</v>
      </c>
      <c r="B80" s="16"/>
      <c r="C80" s="18" t="s">
        <v>318</v>
      </c>
      <c r="D80" s="84"/>
      <c r="E80" s="41"/>
      <c r="F80" s="115"/>
      <c r="G80" s="116"/>
      <c r="H80" s="115"/>
      <c r="I80" s="115"/>
      <c r="J80" s="126"/>
      <c r="K80" s="115"/>
      <c r="L80" s="115"/>
      <c r="M80" s="115"/>
      <c r="N80" s="115"/>
      <c r="O80" s="115"/>
      <c r="P80" s="126"/>
      <c r="Q80" s="115"/>
      <c r="R80" s="108"/>
      <c r="S80" s="143">
        <f t="shared" si="5"/>
        <v>0</v>
      </c>
      <c r="T80" s="143">
        <f t="shared" si="6"/>
        <v>0</v>
      </c>
      <c r="U80" s="127">
        <f t="shared" si="7"/>
        <v>0</v>
      </c>
      <c r="V80" s="104">
        <f t="shared" si="8"/>
        <v>0</v>
      </c>
    </row>
    <row r="81" spans="1:22" s="8" customFormat="1" x14ac:dyDescent="0.2">
      <c r="A81" s="18"/>
      <c r="B81" s="19" t="s">
        <v>202</v>
      </c>
      <c r="C81" s="17" t="s">
        <v>320</v>
      </c>
      <c r="D81" s="82"/>
      <c r="E81" s="41"/>
      <c r="F81" s="115"/>
      <c r="G81" s="115"/>
      <c r="H81" s="115"/>
      <c r="I81" s="115"/>
      <c r="J81" s="126"/>
      <c r="K81" s="115"/>
      <c r="L81" s="115"/>
      <c r="M81" s="115"/>
      <c r="N81" s="115"/>
      <c r="O81" s="115"/>
      <c r="P81" s="126"/>
      <c r="Q81" s="115"/>
      <c r="R81" s="108"/>
      <c r="S81" s="143">
        <f t="shared" si="5"/>
        <v>0</v>
      </c>
      <c r="T81" s="143">
        <f t="shared" si="6"/>
        <v>0</v>
      </c>
      <c r="U81" s="127">
        <f t="shared" si="7"/>
        <v>0</v>
      </c>
      <c r="V81" s="104">
        <f t="shared" si="8"/>
        <v>0</v>
      </c>
    </row>
    <row r="82" spans="1:22" s="8" customFormat="1" x14ac:dyDescent="0.2">
      <c r="A82" s="18"/>
      <c r="B82" s="19" t="s">
        <v>204</v>
      </c>
      <c r="C82" s="17" t="s">
        <v>322</v>
      </c>
      <c r="D82" s="82"/>
      <c r="E82" s="41"/>
      <c r="F82" s="115"/>
      <c r="G82" s="115"/>
      <c r="H82" s="115"/>
      <c r="I82" s="115"/>
      <c r="J82" s="126"/>
      <c r="K82" s="115"/>
      <c r="L82" s="115"/>
      <c r="M82" s="115"/>
      <c r="N82" s="115"/>
      <c r="O82" s="115"/>
      <c r="P82" s="126"/>
      <c r="Q82" s="115"/>
      <c r="R82" s="108"/>
      <c r="S82" s="143">
        <f t="shared" si="5"/>
        <v>0</v>
      </c>
      <c r="T82" s="143">
        <f t="shared" si="6"/>
        <v>0</v>
      </c>
      <c r="U82" s="127">
        <f t="shared" si="7"/>
        <v>0</v>
      </c>
      <c r="V82" s="104">
        <f t="shared" si="8"/>
        <v>0</v>
      </c>
    </row>
    <row r="83" spans="1:22" s="8" customFormat="1" x14ac:dyDescent="0.2">
      <c r="A83" s="18"/>
      <c r="B83" s="19" t="s">
        <v>206</v>
      </c>
      <c r="C83" s="17" t="s">
        <v>611</v>
      </c>
      <c r="D83" s="82"/>
      <c r="E83" s="41"/>
      <c r="F83" s="115"/>
      <c r="G83" s="115"/>
      <c r="H83" s="115"/>
      <c r="I83" s="115"/>
      <c r="J83" s="126"/>
      <c r="K83" s="115"/>
      <c r="L83" s="115"/>
      <c r="M83" s="115"/>
      <c r="N83" s="115"/>
      <c r="O83" s="115"/>
      <c r="P83" s="126"/>
      <c r="Q83" s="115"/>
      <c r="R83" s="108"/>
      <c r="S83" s="143">
        <f t="shared" si="5"/>
        <v>0</v>
      </c>
      <c r="T83" s="143">
        <f t="shared" si="6"/>
        <v>0</v>
      </c>
      <c r="U83" s="127">
        <f t="shared" si="7"/>
        <v>0</v>
      </c>
      <c r="V83" s="104">
        <f t="shared" si="8"/>
        <v>0</v>
      </c>
    </row>
    <row r="84" spans="1:22" s="8" customFormat="1" x14ac:dyDescent="0.2">
      <c r="A84" s="18"/>
      <c r="B84" s="19" t="s">
        <v>207</v>
      </c>
      <c r="C84" s="17" t="s">
        <v>619</v>
      </c>
      <c r="D84" s="82"/>
      <c r="E84" s="41"/>
      <c r="F84" s="115"/>
      <c r="G84" s="115"/>
      <c r="H84" s="115"/>
      <c r="I84" s="115"/>
      <c r="J84" s="126"/>
      <c r="K84" s="115"/>
      <c r="L84" s="115"/>
      <c r="M84" s="115"/>
      <c r="N84" s="115"/>
      <c r="O84" s="115"/>
      <c r="P84" s="126"/>
      <c r="Q84" s="115"/>
      <c r="R84" s="108"/>
      <c r="S84" s="143">
        <f t="shared" si="5"/>
        <v>0</v>
      </c>
      <c r="T84" s="143">
        <f t="shared" si="6"/>
        <v>0</v>
      </c>
      <c r="U84" s="127">
        <f t="shared" si="7"/>
        <v>0</v>
      </c>
      <c r="V84" s="104">
        <f t="shared" si="8"/>
        <v>0</v>
      </c>
    </row>
    <row r="85" spans="1:22" s="8" customFormat="1" x14ac:dyDescent="0.2">
      <c r="A85" s="18"/>
      <c r="B85" s="19" t="s">
        <v>208</v>
      </c>
      <c r="C85" s="17" t="s">
        <v>611</v>
      </c>
      <c r="D85" s="82"/>
      <c r="E85" s="41"/>
      <c r="F85" s="115"/>
      <c r="G85" s="115"/>
      <c r="H85" s="115"/>
      <c r="I85" s="115"/>
      <c r="J85" s="126"/>
      <c r="K85" s="115">
        <v>1</v>
      </c>
      <c r="L85" s="115"/>
      <c r="M85" s="115"/>
      <c r="N85" s="115"/>
      <c r="O85" s="115"/>
      <c r="P85" s="126"/>
      <c r="Q85" s="115"/>
      <c r="R85" s="108"/>
      <c r="S85" s="143">
        <f t="shared" si="5"/>
        <v>0</v>
      </c>
      <c r="T85" s="143">
        <f t="shared" si="6"/>
        <v>1</v>
      </c>
      <c r="U85" s="127">
        <f t="shared" si="7"/>
        <v>0</v>
      </c>
      <c r="V85" s="104">
        <f t="shared" si="8"/>
        <v>1</v>
      </c>
    </row>
    <row r="86" spans="1:22" s="8" customFormat="1" x14ac:dyDescent="0.2">
      <c r="A86" s="18">
        <v>12</v>
      </c>
      <c r="B86" s="15"/>
      <c r="C86" s="14" t="s">
        <v>458</v>
      </c>
      <c r="D86" s="81"/>
      <c r="E86" s="41"/>
      <c r="F86" s="115"/>
      <c r="G86" s="114"/>
      <c r="H86" s="115"/>
      <c r="I86" s="115"/>
      <c r="J86" s="126"/>
      <c r="K86" s="115">
        <v>1</v>
      </c>
      <c r="L86" s="115"/>
      <c r="M86" s="115"/>
      <c r="N86" s="115"/>
      <c r="O86" s="115"/>
      <c r="P86" s="126"/>
      <c r="Q86" s="115"/>
      <c r="R86" s="108"/>
      <c r="S86" s="143">
        <f t="shared" si="5"/>
        <v>0</v>
      </c>
      <c r="T86" s="143">
        <f t="shared" si="6"/>
        <v>1</v>
      </c>
      <c r="U86" s="127">
        <f t="shared" si="7"/>
        <v>0</v>
      </c>
      <c r="V86" s="104">
        <f t="shared" si="8"/>
        <v>1</v>
      </c>
    </row>
    <row r="87" spans="1:22" s="8" customFormat="1" x14ac:dyDescent="0.2">
      <c r="A87" s="18"/>
      <c r="B87" s="19" t="s">
        <v>319</v>
      </c>
      <c r="C87" s="17" t="s">
        <v>459</v>
      </c>
      <c r="D87" s="82"/>
      <c r="E87" s="41">
        <v>1</v>
      </c>
      <c r="F87" s="115"/>
      <c r="G87" s="115">
        <v>1</v>
      </c>
      <c r="H87" s="115">
        <v>1</v>
      </c>
      <c r="I87" s="115"/>
      <c r="J87" s="126">
        <v>1</v>
      </c>
      <c r="K87" s="115"/>
      <c r="L87" s="115"/>
      <c r="M87" s="115">
        <v>1</v>
      </c>
      <c r="N87" s="115"/>
      <c r="O87" s="115"/>
      <c r="P87" s="126"/>
      <c r="Q87" s="115"/>
      <c r="R87" s="108"/>
      <c r="S87" s="143">
        <f t="shared" si="5"/>
        <v>3</v>
      </c>
      <c r="T87" s="143">
        <f t="shared" si="6"/>
        <v>2</v>
      </c>
      <c r="U87" s="127">
        <f t="shared" si="7"/>
        <v>0</v>
      </c>
      <c r="V87" s="104">
        <f t="shared" si="8"/>
        <v>5</v>
      </c>
    </row>
    <row r="88" spans="1:22" s="8" customFormat="1" x14ac:dyDescent="0.2">
      <c r="A88" s="18"/>
      <c r="B88" s="19" t="s">
        <v>321</v>
      </c>
      <c r="C88" s="17" t="s">
        <v>314</v>
      </c>
      <c r="D88" s="82"/>
      <c r="E88" s="41"/>
      <c r="F88" s="115"/>
      <c r="G88" s="115"/>
      <c r="H88" s="115"/>
      <c r="I88" s="115">
        <v>1</v>
      </c>
      <c r="J88" s="126"/>
      <c r="K88" s="115"/>
      <c r="L88" s="115"/>
      <c r="M88" s="115">
        <v>1</v>
      </c>
      <c r="N88" s="115"/>
      <c r="O88" s="115">
        <v>1</v>
      </c>
      <c r="P88" s="126"/>
      <c r="Q88" s="115"/>
      <c r="R88" s="108"/>
      <c r="S88" s="143">
        <f t="shared" si="5"/>
        <v>1</v>
      </c>
      <c r="T88" s="143">
        <f t="shared" si="6"/>
        <v>0</v>
      </c>
      <c r="U88" s="127">
        <f t="shared" si="7"/>
        <v>2</v>
      </c>
      <c r="V88" s="104">
        <f t="shared" si="8"/>
        <v>3</v>
      </c>
    </row>
    <row r="89" spans="1:22" s="8" customFormat="1" x14ac:dyDescent="0.2">
      <c r="A89" s="18"/>
      <c r="B89" s="19" t="s">
        <v>377</v>
      </c>
      <c r="C89" s="17" t="s">
        <v>460</v>
      </c>
      <c r="D89" s="82"/>
      <c r="E89" s="41"/>
      <c r="F89" s="115"/>
      <c r="G89" s="115">
        <v>1</v>
      </c>
      <c r="H89" s="115"/>
      <c r="I89" s="115">
        <v>4</v>
      </c>
      <c r="J89" s="126"/>
      <c r="K89" s="115"/>
      <c r="L89" s="115">
        <v>5</v>
      </c>
      <c r="M89" s="115"/>
      <c r="N89" s="115"/>
      <c r="O89" s="115"/>
      <c r="P89" s="126"/>
      <c r="Q89" s="115"/>
      <c r="R89" s="108">
        <v>1</v>
      </c>
      <c r="S89" s="143">
        <f t="shared" si="5"/>
        <v>1</v>
      </c>
      <c r="T89" s="143">
        <f t="shared" si="6"/>
        <v>0</v>
      </c>
      <c r="U89" s="127">
        <f t="shared" si="7"/>
        <v>10</v>
      </c>
      <c r="V89" s="104">
        <f t="shared" si="8"/>
        <v>11</v>
      </c>
    </row>
    <row r="90" spans="1:22" s="8" customFormat="1" x14ac:dyDescent="0.2">
      <c r="A90" s="18"/>
      <c r="B90" s="19" t="s">
        <v>379</v>
      </c>
      <c r="C90" s="17" t="s">
        <v>461</v>
      </c>
      <c r="D90" s="82"/>
      <c r="E90" s="41"/>
      <c r="F90" s="115"/>
      <c r="G90" s="115"/>
      <c r="H90" s="115"/>
      <c r="I90" s="115"/>
      <c r="J90" s="126"/>
      <c r="K90" s="115"/>
      <c r="L90" s="115"/>
      <c r="M90" s="115"/>
      <c r="N90" s="115"/>
      <c r="O90" s="115"/>
      <c r="P90" s="126"/>
      <c r="Q90" s="115"/>
      <c r="R90" s="108"/>
      <c r="S90" s="143">
        <f t="shared" si="5"/>
        <v>0</v>
      </c>
      <c r="T90" s="143">
        <f t="shared" si="6"/>
        <v>0</v>
      </c>
      <c r="U90" s="127">
        <f t="shared" si="7"/>
        <v>0</v>
      </c>
      <c r="V90" s="104">
        <f t="shared" si="8"/>
        <v>0</v>
      </c>
    </row>
    <row r="91" spans="1:22" s="8" customFormat="1" x14ac:dyDescent="0.2">
      <c r="A91" s="18"/>
      <c r="B91" s="19" t="s">
        <v>462</v>
      </c>
      <c r="C91" s="17" t="s">
        <v>463</v>
      </c>
      <c r="D91" s="82"/>
      <c r="E91" s="41"/>
      <c r="F91" s="115"/>
      <c r="G91" s="115"/>
      <c r="H91" s="115"/>
      <c r="I91" s="115"/>
      <c r="J91" s="126"/>
      <c r="K91" s="115"/>
      <c r="L91" s="115"/>
      <c r="M91" s="115"/>
      <c r="N91" s="115"/>
      <c r="O91" s="115"/>
      <c r="P91" s="126"/>
      <c r="Q91" s="115"/>
      <c r="R91" s="108"/>
      <c r="S91" s="143">
        <f t="shared" si="5"/>
        <v>0</v>
      </c>
      <c r="T91" s="143">
        <f t="shared" si="6"/>
        <v>0</v>
      </c>
      <c r="U91" s="127">
        <f t="shared" si="7"/>
        <v>0</v>
      </c>
      <c r="V91" s="104">
        <f t="shared" si="8"/>
        <v>0</v>
      </c>
    </row>
    <row r="92" spans="1:22" s="8" customFormat="1" x14ac:dyDescent="0.2">
      <c r="A92" s="18"/>
      <c r="B92" s="19" t="s">
        <v>620</v>
      </c>
      <c r="C92" s="17" t="s">
        <v>621</v>
      </c>
      <c r="D92" s="82"/>
      <c r="E92" s="41"/>
      <c r="F92" s="115"/>
      <c r="G92" s="115"/>
      <c r="H92" s="115"/>
      <c r="I92" s="115"/>
      <c r="J92" s="126"/>
      <c r="K92" s="115"/>
      <c r="L92" s="115"/>
      <c r="M92" s="115"/>
      <c r="N92" s="115"/>
      <c r="O92" s="115"/>
      <c r="P92" s="126"/>
      <c r="Q92" s="115"/>
      <c r="R92" s="108"/>
      <c r="S92" s="143">
        <f t="shared" si="5"/>
        <v>0</v>
      </c>
      <c r="T92" s="143">
        <f t="shared" si="6"/>
        <v>0</v>
      </c>
      <c r="U92" s="127">
        <f t="shared" si="7"/>
        <v>0</v>
      </c>
      <c r="V92" s="104">
        <f t="shared" si="8"/>
        <v>0</v>
      </c>
    </row>
    <row r="93" spans="1:22" s="8" customFormat="1" x14ac:dyDescent="0.2">
      <c r="A93" s="18">
        <v>13</v>
      </c>
      <c r="B93" s="16"/>
      <c r="C93" s="14" t="s">
        <v>464</v>
      </c>
      <c r="D93" s="81"/>
      <c r="E93" s="41"/>
      <c r="F93" s="115"/>
      <c r="G93" s="114"/>
      <c r="H93" s="115"/>
      <c r="I93" s="115">
        <v>20</v>
      </c>
      <c r="J93" s="131"/>
      <c r="K93" s="115"/>
      <c r="L93" s="115">
        <v>15</v>
      </c>
      <c r="M93" s="114"/>
      <c r="N93" s="115"/>
      <c r="O93" s="115">
        <v>24</v>
      </c>
      <c r="P93" s="131"/>
      <c r="Q93" s="115"/>
      <c r="R93" s="108">
        <v>18</v>
      </c>
      <c r="S93" s="143">
        <f t="shared" si="5"/>
        <v>0</v>
      </c>
      <c r="T93" s="143">
        <f t="shared" si="6"/>
        <v>0</v>
      </c>
      <c r="U93" s="127">
        <f t="shared" si="7"/>
        <v>77</v>
      </c>
      <c r="V93" s="104">
        <f t="shared" si="8"/>
        <v>77</v>
      </c>
    </row>
    <row r="94" spans="1:22" s="8" customFormat="1" x14ac:dyDescent="0.2">
      <c r="A94" s="18"/>
      <c r="B94" s="16" t="s">
        <v>212</v>
      </c>
      <c r="C94" s="17" t="s">
        <v>459</v>
      </c>
      <c r="D94" s="82"/>
      <c r="E94" s="41"/>
      <c r="F94" s="115"/>
      <c r="G94" s="115">
        <v>1</v>
      </c>
      <c r="H94" s="115"/>
      <c r="I94" s="115"/>
      <c r="J94" s="126">
        <v>1</v>
      </c>
      <c r="K94" s="115"/>
      <c r="L94" s="115">
        <v>1</v>
      </c>
      <c r="M94" s="115"/>
      <c r="N94" s="115"/>
      <c r="O94" s="115"/>
      <c r="P94" s="126"/>
      <c r="Q94" s="115"/>
      <c r="R94" s="108"/>
      <c r="S94" s="143">
        <f t="shared" si="5"/>
        <v>2</v>
      </c>
      <c r="T94" s="143">
        <f t="shared" si="6"/>
        <v>0</v>
      </c>
      <c r="U94" s="127">
        <f t="shared" si="7"/>
        <v>1</v>
      </c>
      <c r="V94" s="104">
        <f t="shared" si="8"/>
        <v>3</v>
      </c>
    </row>
    <row r="95" spans="1:22" s="8" customFormat="1" x14ac:dyDescent="0.2">
      <c r="A95" s="18"/>
      <c r="B95" s="19" t="s">
        <v>214</v>
      </c>
      <c r="C95" s="17" t="s">
        <v>465</v>
      </c>
      <c r="D95" s="82"/>
      <c r="E95" s="115"/>
      <c r="F95" s="115"/>
      <c r="G95" s="115"/>
      <c r="H95" s="115"/>
      <c r="I95" s="115"/>
      <c r="J95" s="126"/>
      <c r="K95" s="115"/>
      <c r="L95" s="115"/>
      <c r="M95" s="115">
        <v>1</v>
      </c>
      <c r="N95" s="115"/>
      <c r="O95" s="115"/>
      <c r="P95" s="126"/>
      <c r="Q95" s="115">
        <v>9</v>
      </c>
      <c r="R95" s="108"/>
      <c r="S95" s="143">
        <f t="shared" si="5"/>
        <v>1</v>
      </c>
      <c r="T95" s="143">
        <f t="shared" si="6"/>
        <v>9</v>
      </c>
      <c r="U95" s="127">
        <f t="shared" si="7"/>
        <v>0</v>
      </c>
      <c r="V95" s="104">
        <f t="shared" si="8"/>
        <v>10</v>
      </c>
    </row>
    <row r="96" spans="1:22" s="8" customFormat="1" x14ac:dyDescent="0.2">
      <c r="A96" s="18"/>
      <c r="B96" s="19" t="s">
        <v>216</v>
      </c>
      <c r="C96" s="17" t="s">
        <v>466</v>
      </c>
      <c r="D96" s="82"/>
      <c r="E96" s="115"/>
      <c r="F96" s="115"/>
      <c r="G96" s="115"/>
      <c r="H96" s="115"/>
      <c r="I96" s="115"/>
      <c r="J96" s="126"/>
      <c r="K96" s="115"/>
      <c r="L96" s="115"/>
      <c r="M96" s="115"/>
      <c r="N96" s="115"/>
      <c r="O96" s="115"/>
      <c r="P96" s="126"/>
      <c r="Q96" s="115"/>
      <c r="R96" s="108"/>
      <c r="S96" s="143">
        <f t="shared" si="5"/>
        <v>0</v>
      </c>
      <c r="T96" s="143">
        <f t="shared" si="6"/>
        <v>0</v>
      </c>
      <c r="U96" s="127">
        <f t="shared" si="7"/>
        <v>0</v>
      </c>
      <c r="V96" s="104">
        <f t="shared" si="8"/>
        <v>0</v>
      </c>
    </row>
    <row r="97" spans="1:22" s="8" customFormat="1" x14ac:dyDescent="0.2">
      <c r="A97" s="18">
        <v>14</v>
      </c>
      <c r="B97" s="15"/>
      <c r="C97" s="14" t="s">
        <v>467</v>
      </c>
      <c r="D97" s="81"/>
      <c r="E97" s="115"/>
      <c r="F97" s="115"/>
      <c r="G97" s="114"/>
      <c r="H97" s="115"/>
      <c r="I97" s="115"/>
      <c r="J97" s="128"/>
      <c r="K97" s="115"/>
      <c r="L97" s="115"/>
      <c r="M97" s="129"/>
      <c r="N97" s="115"/>
      <c r="O97" s="115"/>
      <c r="P97" s="128"/>
      <c r="Q97" s="115"/>
      <c r="R97" s="108"/>
      <c r="S97" s="143">
        <f t="shared" si="5"/>
        <v>0</v>
      </c>
      <c r="T97" s="143">
        <f t="shared" si="6"/>
        <v>0</v>
      </c>
      <c r="U97" s="127">
        <f t="shared" si="7"/>
        <v>0</v>
      </c>
      <c r="V97" s="104">
        <f t="shared" si="8"/>
        <v>0</v>
      </c>
    </row>
    <row r="98" spans="1:22" s="8" customFormat="1" x14ac:dyDescent="0.2">
      <c r="A98" s="18"/>
      <c r="B98" s="19" t="s">
        <v>225</v>
      </c>
      <c r="C98" s="17" t="s">
        <v>468</v>
      </c>
      <c r="D98" s="82"/>
      <c r="E98" s="115"/>
      <c r="F98" s="115"/>
      <c r="G98" s="115"/>
      <c r="H98" s="115"/>
      <c r="I98" s="115"/>
      <c r="J98" s="128"/>
      <c r="K98" s="115"/>
      <c r="L98" s="115"/>
      <c r="M98" s="129"/>
      <c r="N98" s="115"/>
      <c r="O98" s="115"/>
      <c r="P98" s="128"/>
      <c r="Q98" s="115"/>
      <c r="R98" s="108"/>
      <c r="S98" s="143">
        <f t="shared" si="5"/>
        <v>0</v>
      </c>
      <c r="T98" s="143">
        <f t="shared" si="6"/>
        <v>0</v>
      </c>
      <c r="U98" s="127">
        <f t="shared" si="7"/>
        <v>0</v>
      </c>
      <c r="V98" s="104">
        <f t="shared" si="8"/>
        <v>0</v>
      </c>
    </row>
    <row r="99" spans="1:22" s="8" customFormat="1" x14ac:dyDescent="0.2">
      <c r="A99" s="18"/>
      <c r="B99" s="19" t="s">
        <v>227</v>
      </c>
      <c r="C99" s="17" t="s">
        <v>293</v>
      </c>
      <c r="D99" s="82"/>
      <c r="E99" s="115"/>
      <c r="F99" s="115"/>
      <c r="G99" s="115"/>
      <c r="H99" s="115"/>
      <c r="I99" s="115"/>
      <c r="J99" s="128"/>
      <c r="K99" s="115"/>
      <c r="L99" s="115"/>
      <c r="M99" s="129"/>
      <c r="N99" s="115"/>
      <c r="O99" s="115"/>
      <c r="P99" s="128"/>
      <c r="Q99" s="115"/>
      <c r="R99" s="108"/>
      <c r="S99" s="143">
        <f t="shared" si="5"/>
        <v>0</v>
      </c>
      <c r="T99" s="143">
        <f t="shared" si="6"/>
        <v>0</v>
      </c>
      <c r="U99" s="127">
        <f t="shared" si="7"/>
        <v>0</v>
      </c>
      <c r="V99" s="104">
        <f t="shared" si="8"/>
        <v>0</v>
      </c>
    </row>
    <row r="100" spans="1:22" s="8" customFormat="1" x14ac:dyDescent="0.2">
      <c r="A100" s="18"/>
      <c r="B100" s="19" t="s">
        <v>229</v>
      </c>
      <c r="C100" s="17" t="s">
        <v>469</v>
      </c>
      <c r="D100" s="82"/>
      <c r="E100" s="115"/>
      <c r="F100" s="115"/>
      <c r="G100" s="115"/>
      <c r="H100" s="115"/>
      <c r="I100" s="115"/>
      <c r="J100" s="126"/>
      <c r="K100" s="115"/>
      <c r="L100" s="115"/>
      <c r="M100" s="115">
        <v>4</v>
      </c>
      <c r="N100" s="115"/>
      <c r="O100" s="115"/>
      <c r="P100" s="126"/>
      <c r="Q100" s="115"/>
      <c r="R100" s="108">
        <v>9</v>
      </c>
      <c r="S100" s="143">
        <f t="shared" si="5"/>
        <v>4</v>
      </c>
      <c r="T100" s="143">
        <f t="shared" si="6"/>
        <v>0</v>
      </c>
      <c r="U100" s="127">
        <f t="shared" si="7"/>
        <v>9</v>
      </c>
      <c r="V100" s="104">
        <f t="shared" si="8"/>
        <v>13</v>
      </c>
    </row>
    <row r="101" spans="1:22" s="8" customFormat="1" ht="15" x14ac:dyDescent="0.25">
      <c r="A101" s="44">
        <v>15</v>
      </c>
      <c r="B101" s="45"/>
      <c r="C101" s="46" t="s">
        <v>502</v>
      </c>
      <c r="D101" s="132"/>
      <c r="E101" s="133"/>
      <c r="F101" s="115"/>
      <c r="G101" s="134"/>
      <c r="H101" s="115"/>
      <c r="I101" s="115"/>
      <c r="J101" s="126"/>
      <c r="K101" s="115"/>
      <c r="L101" s="115"/>
      <c r="M101" s="115"/>
      <c r="N101" s="115"/>
      <c r="O101" s="115"/>
      <c r="P101" s="126"/>
      <c r="Q101" s="115"/>
      <c r="R101" s="108"/>
      <c r="S101" s="143">
        <f t="shared" si="5"/>
        <v>0</v>
      </c>
      <c r="T101" s="143">
        <f t="shared" si="6"/>
        <v>0</v>
      </c>
      <c r="U101" s="127">
        <f t="shared" si="7"/>
        <v>0</v>
      </c>
      <c r="V101" s="104">
        <f t="shared" si="8"/>
        <v>0</v>
      </c>
    </row>
    <row r="102" spans="1:22" s="8" customFormat="1" ht="15" x14ac:dyDescent="0.25">
      <c r="A102" s="46"/>
      <c r="B102" s="45" t="s">
        <v>414</v>
      </c>
      <c r="C102" s="47" t="s">
        <v>503</v>
      </c>
      <c r="D102" s="135"/>
      <c r="E102" s="115"/>
      <c r="F102" s="115"/>
      <c r="G102" s="133"/>
      <c r="H102" s="115"/>
      <c r="I102" s="115"/>
      <c r="J102" s="126"/>
      <c r="K102" s="115"/>
      <c r="L102" s="115"/>
      <c r="M102" s="115"/>
      <c r="N102" s="115"/>
      <c r="O102" s="115"/>
      <c r="P102" s="126"/>
      <c r="Q102" s="115"/>
      <c r="R102" s="108"/>
      <c r="S102" s="143">
        <f t="shared" si="5"/>
        <v>0</v>
      </c>
      <c r="T102" s="143">
        <f t="shared" si="6"/>
        <v>0</v>
      </c>
      <c r="U102" s="127">
        <f t="shared" si="7"/>
        <v>0</v>
      </c>
      <c r="V102" s="104">
        <f t="shared" si="8"/>
        <v>0</v>
      </c>
    </row>
    <row r="103" spans="1:22" s="8" customFormat="1" ht="15" x14ac:dyDescent="0.25">
      <c r="A103" s="46"/>
      <c r="B103" s="45" t="s">
        <v>618</v>
      </c>
      <c r="C103" s="47" t="s">
        <v>504</v>
      </c>
      <c r="D103" s="135"/>
      <c r="E103" s="115"/>
      <c r="F103" s="115"/>
      <c r="G103" s="133"/>
      <c r="H103" s="115"/>
      <c r="I103" s="115"/>
      <c r="J103" s="126"/>
      <c r="K103" s="115"/>
      <c r="L103" s="115"/>
      <c r="M103" s="115"/>
      <c r="N103" s="115"/>
      <c r="O103" s="115"/>
      <c r="P103" s="126"/>
      <c r="Q103" s="115"/>
      <c r="R103" s="108"/>
      <c r="S103" s="143">
        <f t="shared" si="5"/>
        <v>0</v>
      </c>
      <c r="T103" s="143">
        <f t="shared" si="6"/>
        <v>0</v>
      </c>
      <c r="U103" s="127">
        <f t="shared" si="7"/>
        <v>0</v>
      </c>
      <c r="V103" s="104">
        <f t="shared" si="8"/>
        <v>0</v>
      </c>
    </row>
    <row r="104" spans="1:22" s="8" customFormat="1" ht="15" x14ac:dyDescent="0.25">
      <c r="A104" s="46"/>
      <c r="B104" s="60" t="s">
        <v>622</v>
      </c>
      <c r="C104" t="s">
        <v>623</v>
      </c>
      <c r="D104" s="135"/>
      <c r="E104" s="115"/>
      <c r="F104" s="115"/>
      <c r="G104" s="133"/>
      <c r="H104" s="115"/>
      <c r="I104" s="115"/>
      <c r="J104" s="126"/>
      <c r="K104" s="115"/>
      <c r="L104" s="115"/>
      <c r="M104" s="115"/>
      <c r="N104" s="115"/>
      <c r="O104" s="115"/>
      <c r="P104" s="126"/>
      <c r="Q104" s="115"/>
      <c r="R104" s="108"/>
      <c r="S104" s="143">
        <f t="shared" si="5"/>
        <v>0</v>
      </c>
      <c r="T104" s="143">
        <f t="shared" si="6"/>
        <v>0</v>
      </c>
      <c r="U104" s="127">
        <f t="shared" si="7"/>
        <v>0</v>
      </c>
      <c r="V104" s="104">
        <f t="shared" si="8"/>
        <v>0</v>
      </c>
    </row>
    <row r="105" spans="1:22" s="8" customFormat="1" ht="15" x14ac:dyDescent="0.25">
      <c r="A105" s="46"/>
      <c r="B105" s="60" t="s">
        <v>624</v>
      </c>
      <c r="C105" t="s">
        <v>625</v>
      </c>
      <c r="D105" s="135"/>
      <c r="E105" s="115"/>
      <c r="F105" s="115"/>
      <c r="G105" s="133"/>
      <c r="H105" s="115"/>
      <c r="I105" s="115"/>
      <c r="J105" s="126"/>
      <c r="K105" s="115"/>
      <c r="L105" s="115"/>
      <c r="M105" s="115"/>
      <c r="N105" s="115"/>
      <c r="O105" s="115"/>
      <c r="P105" s="126"/>
      <c r="Q105" s="115"/>
      <c r="R105" s="108"/>
      <c r="S105" s="143">
        <f t="shared" si="5"/>
        <v>0</v>
      </c>
      <c r="T105" s="143">
        <f t="shared" si="6"/>
        <v>0</v>
      </c>
      <c r="U105" s="127">
        <f t="shared" si="7"/>
        <v>0</v>
      </c>
      <c r="V105" s="104">
        <f t="shared" si="8"/>
        <v>0</v>
      </c>
    </row>
    <row r="106" spans="1:22" s="8" customFormat="1" ht="15" x14ac:dyDescent="0.25">
      <c r="A106" s="44">
        <v>16</v>
      </c>
      <c r="B106" s="45"/>
      <c r="C106" s="46" t="s">
        <v>564</v>
      </c>
      <c r="D106" s="132"/>
      <c r="E106" s="115"/>
      <c r="F106" s="115"/>
      <c r="G106" s="134"/>
      <c r="H106" s="115"/>
      <c r="I106" s="115"/>
      <c r="J106" s="126"/>
      <c r="K106" s="115"/>
      <c r="L106" s="115"/>
      <c r="M106" s="115"/>
      <c r="N106" s="115"/>
      <c r="O106" s="115"/>
      <c r="P106" s="126"/>
      <c r="Q106" s="115"/>
      <c r="R106" s="108"/>
      <c r="S106" s="143">
        <f t="shared" si="5"/>
        <v>0</v>
      </c>
      <c r="T106" s="143">
        <f t="shared" si="6"/>
        <v>0</v>
      </c>
      <c r="U106" s="127">
        <f t="shared" si="7"/>
        <v>0</v>
      </c>
      <c r="V106" s="104">
        <f t="shared" si="8"/>
        <v>0</v>
      </c>
    </row>
    <row r="107" spans="1:22" s="8" customFormat="1" ht="15" x14ac:dyDescent="0.25">
      <c r="A107" s="46"/>
      <c r="B107" s="45" t="s">
        <v>270</v>
      </c>
      <c r="C107" s="47" t="s">
        <v>565</v>
      </c>
      <c r="D107" s="135"/>
      <c r="E107" s="115"/>
      <c r="F107" s="115"/>
      <c r="G107" s="133"/>
      <c r="H107" s="115"/>
      <c r="I107" s="115"/>
      <c r="J107" s="126"/>
      <c r="K107" s="115"/>
      <c r="L107" s="115"/>
      <c r="M107" s="115"/>
      <c r="N107" s="115"/>
      <c r="O107" s="115"/>
      <c r="P107" s="126"/>
      <c r="Q107" s="115"/>
      <c r="R107" s="108"/>
      <c r="S107" s="143">
        <f t="shared" si="5"/>
        <v>0</v>
      </c>
      <c r="T107" s="143">
        <f t="shared" si="6"/>
        <v>0</v>
      </c>
      <c r="U107" s="127">
        <f t="shared" si="7"/>
        <v>0</v>
      </c>
      <c r="V107" s="104">
        <f t="shared" si="8"/>
        <v>0</v>
      </c>
    </row>
    <row r="108" spans="1:22" s="8" customFormat="1" ht="15" x14ac:dyDescent="0.25">
      <c r="A108" s="46"/>
      <c r="B108" s="45" t="s">
        <v>272</v>
      </c>
      <c r="C108" s="47" t="s">
        <v>566</v>
      </c>
      <c r="D108" s="135"/>
      <c r="E108" s="115"/>
      <c r="F108" s="115"/>
      <c r="G108" s="133"/>
      <c r="H108" s="115"/>
      <c r="I108" s="115"/>
      <c r="J108" s="126"/>
      <c r="K108" s="115"/>
      <c r="L108" s="133"/>
      <c r="M108" s="115"/>
      <c r="N108" s="115"/>
      <c r="O108" s="133"/>
      <c r="P108" s="126"/>
      <c r="Q108" s="115"/>
      <c r="R108" s="108"/>
      <c r="S108" s="143">
        <f t="shared" si="5"/>
        <v>0</v>
      </c>
      <c r="T108" s="143">
        <f t="shared" si="6"/>
        <v>0</v>
      </c>
      <c r="U108" s="127">
        <f t="shared" si="7"/>
        <v>0</v>
      </c>
      <c r="V108" s="104">
        <f t="shared" si="8"/>
        <v>0</v>
      </c>
    </row>
    <row r="109" spans="1:22" s="8" customFormat="1" ht="15" x14ac:dyDescent="0.25">
      <c r="A109" s="46">
        <v>17</v>
      </c>
      <c r="B109" s="47"/>
      <c r="C109" s="46" t="s">
        <v>606</v>
      </c>
      <c r="D109" s="82"/>
      <c r="E109" s="115"/>
      <c r="F109" s="115"/>
      <c r="G109" s="115"/>
      <c r="H109" s="115"/>
      <c r="I109" s="115"/>
      <c r="J109" s="126"/>
      <c r="K109" s="115"/>
      <c r="L109" s="133"/>
      <c r="M109" s="115"/>
      <c r="N109" s="115"/>
      <c r="O109" s="115"/>
      <c r="P109" s="126"/>
      <c r="Q109" s="115"/>
      <c r="R109" s="108"/>
      <c r="S109" s="143">
        <f t="shared" si="5"/>
        <v>0</v>
      </c>
      <c r="T109" s="143">
        <f t="shared" si="6"/>
        <v>0</v>
      </c>
      <c r="U109" s="127">
        <f t="shared" si="7"/>
        <v>0</v>
      </c>
      <c r="V109" s="104">
        <f t="shared" si="8"/>
        <v>0</v>
      </c>
    </row>
    <row r="110" spans="1:22" s="8" customFormat="1" ht="15" x14ac:dyDescent="0.25">
      <c r="A110" s="46"/>
      <c r="B110" s="45"/>
      <c r="C110" s="102" t="s">
        <v>694</v>
      </c>
      <c r="D110" s="82"/>
      <c r="E110" s="115"/>
      <c r="F110" s="115"/>
      <c r="G110" s="115"/>
      <c r="H110" s="115">
        <v>1</v>
      </c>
      <c r="I110" s="115"/>
      <c r="J110" s="126"/>
      <c r="K110" s="115"/>
      <c r="L110" s="115"/>
      <c r="M110" s="115"/>
      <c r="N110" s="115"/>
      <c r="O110" s="115"/>
      <c r="P110" s="126"/>
      <c r="Q110" s="115"/>
      <c r="R110" s="108"/>
      <c r="S110" s="143">
        <f t="shared" si="5"/>
        <v>0</v>
      </c>
      <c r="T110" s="143">
        <f t="shared" si="6"/>
        <v>1</v>
      </c>
      <c r="U110" s="127">
        <f t="shared" si="7"/>
        <v>0</v>
      </c>
      <c r="V110" s="104">
        <f t="shared" si="8"/>
        <v>1</v>
      </c>
    </row>
    <row r="111" spans="1:22" s="8" customFormat="1" ht="15" x14ac:dyDescent="0.25">
      <c r="A111" s="46"/>
      <c r="B111" s="45"/>
      <c r="C111" s="70" t="s">
        <v>696</v>
      </c>
      <c r="D111" s="82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26"/>
      <c r="Q111" s="115"/>
      <c r="R111" s="115"/>
      <c r="S111" s="143">
        <f t="shared" si="5"/>
        <v>0</v>
      </c>
      <c r="T111" s="143">
        <f t="shared" si="6"/>
        <v>0</v>
      </c>
      <c r="U111" s="127">
        <f t="shared" si="7"/>
        <v>0</v>
      </c>
      <c r="V111" s="104">
        <f t="shared" si="8"/>
        <v>0</v>
      </c>
    </row>
    <row r="112" spans="1:22" s="8" customFormat="1" ht="15" x14ac:dyDescent="0.25">
      <c r="A112" s="47"/>
      <c r="B112" s="45"/>
      <c r="C112" s="136" t="s">
        <v>704</v>
      </c>
      <c r="D112" s="82"/>
      <c r="E112" s="115"/>
      <c r="F112" s="115">
        <v>1</v>
      </c>
      <c r="G112" s="115"/>
      <c r="H112" s="115"/>
      <c r="I112" s="115"/>
      <c r="J112" s="115"/>
      <c r="K112" s="115"/>
      <c r="L112" s="115"/>
      <c r="M112" s="115"/>
      <c r="N112" s="115"/>
      <c r="O112" s="115"/>
      <c r="P112" s="126"/>
      <c r="Q112" s="115"/>
      <c r="R112" s="115"/>
      <c r="S112" s="143">
        <f t="shared" si="5"/>
        <v>0</v>
      </c>
      <c r="T112" s="143">
        <f t="shared" si="6"/>
        <v>0</v>
      </c>
      <c r="U112" s="127">
        <f t="shared" si="7"/>
        <v>1</v>
      </c>
      <c r="V112" s="104">
        <f t="shared" si="8"/>
        <v>1</v>
      </c>
    </row>
    <row r="113" spans="1:21" s="8" customFormat="1" x14ac:dyDescent="0.2">
      <c r="A113" s="47"/>
      <c r="B113" s="45"/>
      <c r="C113" s="47"/>
      <c r="D113" s="82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26"/>
      <c r="Q113" s="115"/>
      <c r="R113" s="115"/>
      <c r="S113" s="115"/>
      <c r="T113" s="115"/>
      <c r="U113" s="115"/>
    </row>
    <row r="114" spans="1:21" s="8" customFormat="1" x14ac:dyDescent="0.2">
      <c r="A114" s="47"/>
      <c r="B114" s="45"/>
      <c r="C114" s="47"/>
      <c r="D114" s="82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26"/>
      <c r="Q114" s="115"/>
      <c r="R114" s="115"/>
      <c r="S114" s="115"/>
      <c r="T114" s="115"/>
      <c r="U114" s="115"/>
    </row>
    <row r="115" spans="1:21" s="8" customFormat="1" x14ac:dyDescent="0.2">
      <c r="A115" s="48"/>
      <c r="B115" s="49"/>
      <c r="C115" s="48"/>
      <c r="D115" s="82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26"/>
      <c r="Q115" s="115"/>
      <c r="R115" s="115"/>
      <c r="S115" s="115"/>
      <c r="T115" s="115"/>
      <c r="U115" s="115"/>
    </row>
    <row r="116" spans="1:21" s="8" customFormat="1" x14ac:dyDescent="0.2">
      <c r="A116" s="48"/>
      <c r="B116" s="49"/>
      <c r="C116" s="48"/>
      <c r="D116" s="82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26"/>
      <c r="Q116" s="115"/>
      <c r="R116" s="115"/>
      <c r="S116" s="115"/>
      <c r="T116" s="115"/>
      <c r="U116" s="115"/>
    </row>
    <row r="117" spans="1:21" s="8" customFormat="1" x14ac:dyDescent="0.2">
      <c r="A117" s="47"/>
      <c r="B117" s="45"/>
      <c r="C117" s="47"/>
      <c r="D117" s="82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26"/>
      <c r="Q117" s="115"/>
      <c r="R117" s="115"/>
      <c r="S117" s="115"/>
      <c r="T117" s="115"/>
      <c r="U117" s="115"/>
    </row>
    <row r="118" spans="1:21" s="8" customFormat="1" x14ac:dyDescent="0.2">
      <c r="A118" s="47"/>
      <c r="B118" s="45"/>
      <c r="C118" s="47"/>
      <c r="D118" s="82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26"/>
      <c r="Q118" s="115"/>
      <c r="R118" s="115"/>
      <c r="S118" s="115"/>
      <c r="T118" s="115"/>
      <c r="U118" s="115"/>
    </row>
    <row r="119" spans="1:21" s="8" customFormat="1" x14ac:dyDescent="0.2">
      <c r="A119" s="47"/>
      <c r="B119" s="45"/>
      <c r="C119" s="47"/>
      <c r="D119" s="82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26"/>
      <c r="Q119" s="115"/>
      <c r="R119" s="115"/>
      <c r="S119" s="115"/>
      <c r="T119" s="115"/>
      <c r="U119" s="115"/>
    </row>
    <row r="120" spans="1:21" s="8" customFormat="1" x14ac:dyDescent="0.2">
      <c r="A120" s="47"/>
      <c r="B120" s="45"/>
      <c r="C120" s="47"/>
      <c r="D120" s="82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26"/>
      <c r="Q120" s="115"/>
      <c r="R120" s="115"/>
      <c r="S120" s="115"/>
      <c r="T120" s="115"/>
      <c r="U120" s="115"/>
    </row>
    <row r="121" spans="1:21" s="8" customFormat="1" x14ac:dyDescent="0.2">
      <c r="A121" s="47"/>
      <c r="B121" s="45"/>
      <c r="C121" s="47"/>
      <c r="D121" s="82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26"/>
      <c r="Q121" s="115"/>
      <c r="R121" s="115"/>
      <c r="S121" s="115"/>
      <c r="T121" s="115"/>
      <c r="U121" s="115"/>
    </row>
    <row r="122" spans="1:21" s="8" customFormat="1" x14ac:dyDescent="0.2">
      <c r="A122" s="47"/>
      <c r="B122" s="45"/>
      <c r="C122" s="47"/>
      <c r="D122" s="82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26"/>
      <c r="Q122" s="115"/>
      <c r="R122" s="115"/>
      <c r="S122" s="115"/>
      <c r="T122" s="115"/>
      <c r="U122" s="115"/>
    </row>
    <row r="123" spans="1:21" s="8" customFormat="1" x14ac:dyDescent="0.2">
      <c r="A123" s="47"/>
      <c r="B123" s="45"/>
      <c r="C123" s="47"/>
      <c r="D123" s="82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26"/>
      <c r="Q123" s="115"/>
      <c r="R123" s="115"/>
      <c r="S123" s="115"/>
      <c r="T123" s="115"/>
      <c r="U123" s="115"/>
    </row>
    <row r="124" spans="1:21" s="8" customFormat="1" x14ac:dyDescent="0.2">
      <c r="A124" s="47"/>
      <c r="B124" s="45"/>
      <c r="C124" s="47"/>
      <c r="D124" s="82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26"/>
      <c r="Q124" s="115"/>
      <c r="R124" s="115"/>
      <c r="S124" s="115"/>
      <c r="T124" s="115"/>
      <c r="U124" s="115"/>
    </row>
    <row r="125" spans="1:21" s="8" customFormat="1" x14ac:dyDescent="0.2">
      <c r="A125" s="47"/>
      <c r="B125" s="45"/>
      <c r="C125" s="47"/>
      <c r="D125" s="82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26"/>
      <c r="Q125" s="115"/>
      <c r="R125" s="115"/>
      <c r="S125" s="115"/>
      <c r="T125" s="115"/>
      <c r="U125" s="115"/>
    </row>
    <row r="126" spans="1:21" s="8" customFormat="1" x14ac:dyDescent="0.2">
      <c r="A126" s="47"/>
      <c r="B126" s="45"/>
      <c r="C126" s="47"/>
      <c r="D126" s="82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26"/>
      <c r="Q126" s="115"/>
      <c r="R126" s="115"/>
      <c r="S126" s="115"/>
      <c r="T126" s="115"/>
      <c r="U126" s="115"/>
    </row>
    <row r="127" spans="1:21" s="8" customFormat="1" x14ac:dyDescent="0.2">
      <c r="A127" s="48"/>
      <c r="B127" s="49"/>
      <c r="C127" s="48"/>
      <c r="D127" s="82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26"/>
      <c r="Q127" s="115"/>
      <c r="R127" s="115"/>
      <c r="S127" s="115"/>
      <c r="T127" s="115"/>
      <c r="U127" s="115"/>
    </row>
    <row r="128" spans="1:21" s="8" customFormat="1" x14ac:dyDescent="0.2">
      <c r="A128" s="47"/>
      <c r="B128" s="45"/>
      <c r="C128" s="47"/>
      <c r="D128" s="82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26"/>
      <c r="Q128" s="115"/>
      <c r="R128" s="115"/>
      <c r="S128" s="115"/>
      <c r="T128" s="115"/>
      <c r="U128" s="115"/>
    </row>
    <row r="129" spans="1:21" s="8" customFormat="1" x14ac:dyDescent="0.2">
      <c r="A129" s="47"/>
      <c r="B129" s="45"/>
      <c r="C129" s="47"/>
      <c r="D129" s="82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26"/>
      <c r="Q129" s="115"/>
      <c r="R129" s="115"/>
      <c r="S129" s="115"/>
      <c r="T129" s="115"/>
      <c r="U129" s="115"/>
    </row>
    <row r="130" spans="1:21" s="8" customFormat="1" x14ac:dyDescent="0.2">
      <c r="A130" s="47"/>
      <c r="B130" s="45"/>
      <c r="C130" s="47"/>
      <c r="D130" s="82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26"/>
      <c r="Q130" s="115"/>
      <c r="R130" s="115"/>
      <c r="S130" s="115"/>
      <c r="T130" s="115"/>
      <c r="U130" s="115"/>
    </row>
    <row r="131" spans="1:21" s="8" customFormat="1" x14ac:dyDescent="0.2">
      <c r="A131" s="47"/>
      <c r="B131" s="45"/>
      <c r="C131" s="47"/>
      <c r="D131" s="82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26"/>
      <c r="Q131" s="115"/>
      <c r="R131" s="115"/>
      <c r="S131" s="115"/>
      <c r="T131" s="115"/>
      <c r="U131" s="115"/>
    </row>
    <row r="132" spans="1:21" s="8" customFormat="1" x14ac:dyDescent="0.2">
      <c r="D132" s="82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26"/>
      <c r="Q132" s="115"/>
      <c r="R132" s="115"/>
      <c r="S132" s="115"/>
      <c r="T132" s="115"/>
      <c r="U132" s="115"/>
    </row>
    <row r="133" spans="1:21" s="8" customFormat="1" x14ac:dyDescent="0.2">
      <c r="D133" s="82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26"/>
      <c r="Q133" s="115"/>
      <c r="R133" s="115"/>
      <c r="S133" s="115"/>
      <c r="T133" s="115"/>
      <c r="U133" s="115"/>
    </row>
    <row r="134" spans="1:21" s="8" customFormat="1" x14ac:dyDescent="0.2">
      <c r="D134" s="82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26"/>
      <c r="Q134" s="115"/>
      <c r="R134" s="115"/>
      <c r="S134" s="115"/>
      <c r="T134" s="115"/>
      <c r="U134" s="115"/>
    </row>
    <row r="135" spans="1:21" s="8" customFormat="1" x14ac:dyDescent="0.2">
      <c r="D135" s="82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26"/>
      <c r="Q135" s="115"/>
      <c r="R135" s="115"/>
      <c r="S135" s="115"/>
      <c r="T135" s="115"/>
      <c r="U135" s="115"/>
    </row>
    <row r="136" spans="1:21" s="8" customFormat="1" x14ac:dyDescent="0.2">
      <c r="D136" s="82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26"/>
      <c r="Q136" s="115"/>
      <c r="R136" s="115"/>
      <c r="S136" s="115"/>
      <c r="T136" s="115"/>
      <c r="U136" s="115"/>
    </row>
    <row r="137" spans="1:21" s="8" customFormat="1" x14ac:dyDescent="0.2">
      <c r="D137" s="82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26"/>
      <c r="Q137" s="115"/>
      <c r="R137" s="115"/>
      <c r="S137" s="115"/>
      <c r="T137" s="115"/>
      <c r="U137" s="115"/>
    </row>
    <row r="138" spans="1:21" s="8" customFormat="1" x14ac:dyDescent="0.2">
      <c r="D138" s="82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26"/>
      <c r="Q138" s="115"/>
      <c r="R138" s="115"/>
      <c r="S138" s="115"/>
      <c r="T138" s="115"/>
      <c r="U138" s="115"/>
    </row>
    <row r="139" spans="1:21" s="8" customFormat="1" x14ac:dyDescent="0.2">
      <c r="D139" s="82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26"/>
      <c r="Q139" s="115"/>
      <c r="R139" s="115"/>
      <c r="S139" s="115"/>
      <c r="T139" s="115"/>
      <c r="U139" s="115"/>
    </row>
    <row r="140" spans="1:21" s="8" customFormat="1" x14ac:dyDescent="0.2">
      <c r="D140" s="82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26"/>
      <c r="Q140" s="115"/>
      <c r="R140" s="115"/>
      <c r="S140" s="115"/>
      <c r="T140" s="115"/>
      <c r="U140" s="115"/>
    </row>
    <row r="141" spans="1:21" s="8" customFormat="1" x14ac:dyDescent="0.2">
      <c r="D141" s="82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26"/>
      <c r="Q141" s="115"/>
      <c r="R141" s="115"/>
      <c r="S141" s="115"/>
      <c r="T141" s="115"/>
      <c r="U141" s="115"/>
    </row>
    <row r="142" spans="1:21" s="8" customFormat="1" x14ac:dyDescent="0.2">
      <c r="D142" s="82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26"/>
      <c r="Q142" s="115"/>
      <c r="R142" s="115"/>
      <c r="S142" s="115"/>
      <c r="T142" s="115"/>
      <c r="U142" s="115"/>
    </row>
    <row r="143" spans="1:21" s="8" customFormat="1" x14ac:dyDescent="0.2">
      <c r="D143" s="82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26"/>
      <c r="Q143" s="115"/>
      <c r="R143" s="115"/>
      <c r="S143" s="115"/>
      <c r="T143" s="115"/>
      <c r="U143" s="115"/>
    </row>
    <row r="144" spans="1:21" s="8" customFormat="1" x14ac:dyDescent="0.2">
      <c r="D144" s="82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26"/>
      <c r="Q144" s="115"/>
      <c r="R144" s="115"/>
      <c r="S144" s="115"/>
      <c r="T144" s="115"/>
      <c r="U144" s="115"/>
    </row>
    <row r="145" spans="4:21" s="8" customFormat="1" x14ac:dyDescent="0.2">
      <c r="D145" s="82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26"/>
      <c r="Q145" s="115"/>
      <c r="R145" s="115"/>
      <c r="S145" s="115"/>
      <c r="T145" s="115"/>
      <c r="U145" s="115"/>
    </row>
    <row r="146" spans="4:21" s="8" customFormat="1" x14ac:dyDescent="0.2">
      <c r="D146" s="82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26"/>
      <c r="Q146" s="115"/>
      <c r="R146" s="115"/>
      <c r="S146" s="115"/>
      <c r="T146" s="115"/>
      <c r="U146" s="115"/>
    </row>
    <row r="147" spans="4:21" s="8" customFormat="1" x14ac:dyDescent="0.2">
      <c r="D147" s="82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26"/>
      <c r="Q147" s="115"/>
      <c r="R147" s="115"/>
      <c r="S147" s="115"/>
      <c r="T147" s="115"/>
      <c r="U147" s="115"/>
    </row>
    <row r="148" spans="4:21" s="8" customFormat="1" x14ac:dyDescent="0.2">
      <c r="D148" s="82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26"/>
      <c r="Q148" s="115"/>
      <c r="R148" s="115"/>
      <c r="S148" s="115"/>
      <c r="T148" s="115"/>
      <c r="U148" s="115"/>
    </row>
    <row r="149" spans="4:21" s="8" customFormat="1" x14ac:dyDescent="0.2">
      <c r="D149" s="82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26"/>
      <c r="Q149" s="115"/>
      <c r="R149" s="115"/>
      <c r="S149" s="115"/>
      <c r="T149" s="115"/>
      <c r="U149" s="115"/>
    </row>
    <row r="150" spans="4:21" s="8" customFormat="1" x14ac:dyDescent="0.2">
      <c r="D150" s="82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26"/>
      <c r="Q150" s="115"/>
      <c r="R150" s="115"/>
      <c r="S150" s="115"/>
      <c r="T150" s="115"/>
      <c r="U150" s="115"/>
    </row>
    <row r="151" spans="4:21" s="8" customFormat="1" x14ac:dyDescent="0.2">
      <c r="D151" s="82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26"/>
      <c r="Q151" s="115"/>
      <c r="R151" s="115"/>
      <c r="S151" s="115"/>
      <c r="T151" s="115"/>
      <c r="U151" s="115"/>
    </row>
    <row r="152" spans="4:21" s="8" customFormat="1" x14ac:dyDescent="0.2">
      <c r="D152" s="82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26"/>
      <c r="Q152" s="115"/>
      <c r="R152" s="115"/>
      <c r="S152" s="115"/>
      <c r="T152" s="115"/>
      <c r="U152" s="115"/>
    </row>
    <row r="153" spans="4:21" s="8" customFormat="1" x14ac:dyDescent="0.2">
      <c r="D153" s="82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26"/>
      <c r="Q153" s="115"/>
      <c r="R153" s="115"/>
      <c r="S153" s="115"/>
      <c r="T153" s="115"/>
      <c r="U153" s="115"/>
    </row>
    <row r="154" spans="4:21" s="8" customFormat="1" x14ac:dyDescent="0.2">
      <c r="D154" s="82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26"/>
      <c r="Q154" s="115"/>
      <c r="R154" s="115"/>
      <c r="S154" s="115"/>
      <c r="T154" s="115"/>
      <c r="U154" s="115"/>
    </row>
    <row r="155" spans="4:21" s="8" customFormat="1" x14ac:dyDescent="0.2">
      <c r="D155" s="82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26"/>
      <c r="Q155" s="115"/>
      <c r="R155" s="115"/>
      <c r="S155" s="115"/>
      <c r="T155" s="115"/>
      <c r="U155" s="115"/>
    </row>
    <row r="156" spans="4:21" s="8" customFormat="1" x14ac:dyDescent="0.2">
      <c r="D156" s="82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26"/>
      <c r="Q156" s="115"/>
      <c r="R156" s="115"/>
      <c r="S156" s="115"/>
      <c r="T156" s="115"/>
      <c r="U156" s="115"/>
    </row>
    <row r="157" spans="4:21" s="8" customFormat="1" x14ac:dyDescent="0.2">
      <c r="D157" s="82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26"/>
      <c r="Q157" s="115"/>
      <c r="R157" s="115"/>
      <c r="S157" s="115"/>
      <c r="T157" s="115"/>
      <c r="U157" s="115"/>
    </row>
    <row r="158" spans="4:21" s="8" customFormat="1" x14ac:dyDescent="0.2">
      <c r="D158" s="82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26"/>
      <c r="Q158" s="115"/>
      <c r="R158" s="115"/>
      <c r="S158" s="115"/>
      <c r="T158" s="115"/>
      <c r="U158" s="115"/>
    </row>
    <row r="159" spans="4:21" s="8" customFormat="1" x14ac:dyDescent="0.2">
      <c r="D159" s="82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26"/>
      <c r="Q159" s="115"/>
      <c r="R159" s="115"/>
      <c r="S159" s="115"/>
      <c r="T159" s="115"/>
      <c r="U159" s="115"/>
    </row>
    <row r="160" spans="4:21" s="8" customFormat="1" x14ac:dyDescent="0.2">
      <c r="D160" s="82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26"/>
      <c r="Q160" s="115"/>
      <c r="R160" s="115"/>
      <c r="S160" s="115"/>
      <c r="T160" s="115"/>
      <c r="U160" s="115"/>
    </row>
    <row r="161" spans="4:21" s="8" customFormat="1" x14ac:dyDescent="0.2">
      <c r="D161" s="82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26"/>
      <c r="Q161" s="115"/>
      <c r="R161" s="115"/>
      <c r="S161" s="115"/>
      <c r="T161" s="115"/>
      <c r="U161" s="115"/>
    </row>
    <row r="162" spans="4:21" s="8" customFormat="1" x14ac:dyDescent="0.2">
      <c r="D162" s="82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26"/>
      <c r="Q162" s="115"/>
      <c r="R162" s="115"/>
      <c r="S162" s="115"/>
      <c r="T162" s="115"/>
      <c r="U162" s="115"/>
    </row>
    <row r="163" spans="4:21" s="8" customFormat="1" x14ac:dyDescent="0.2">
      <c r="D163" s="82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26"/>
      <c r="Q163" s="115"/>
      <c r="R163" s="115"/>
      <c r="S163" s="115"/>
      <c r="T163" s="115"/>
      <c r="U163" s="115"/>
    </row>
    <row r="164" spans="4:21" s="8" customFormat="1" x14ac:dyDescent="0.2">
      <c r="D164" s="82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26"/>
      <c r="Q164" s="115"/>
      <c r="R164" s="115"/>
      <c r="S164" s="115"/>
      <c r="T164" s="115"/>
      <c r="U164" s="115"/>
    </row>
    <row r="165" spans="4:21" s="8" customFormat="1" x14ac:dyDescent="0.2">
      <c r="D165" s="82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26"/>
      <c r="Q165" s="115"/>
      <c r="R165" s="115"/>
      <c r="S165" s="115"/>
      <c r="T165" s="115"/>
      <c r="U165" s="115"/>
    </row>
    <row r="166" spans="4:21" s="8" customFormat="1" x14ac:dyDescent="0.2">
      <c r="D166" s="82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26"/>
      <c r="Q166" s="115"/>
      <c r="R166" s="115"/>
      <c r="S166" s="115"/>
      <c r="T166" s="115"/>
      <c r="U166" s="115"/>
    </row>
    <row r="167" spans="4:21" s="8" customFormat="1" x14ac:dyDescent="0.2">
      <c r="D167" s="82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26"/>
      <c r="Q167" s="115"/>
      <c r="R167" s="115"/>
      <c r="S167" s="115"/>
      <c r="T167" s="115"/>
      <c r="U167" s="115"/>
    </row>
    <row r="168" spans="4:21" s="8" customFormat="1" x14ac:dyDescent="0.2">
      <c r="D168" s="82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26"/>
      <c r="Q168" s="115"/>
      <c r="R168" s="115"/>
      <c r="S168" s="115"/>
      <c r="T168" s="115"/>
      <c r="U168" s="115"/>
    </row>
    <row r="169" spans="4:21" s="8" customFormat="1" x14ac:dyDescent="0.2">
      <c r="D169" s="82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26"/>
      <c r="Q169" s="115"/>
      <c r="R169" s="115"/>
      <c r="S169" s="115"/>
      <c r="T169" s="115"/>
      <c r="U169" s="115"/>
    </row>
    <row r="170" spans="4:21" s="8" customFormat="1" x14ac:dyDescent="0.2">
      <c r="D170" s="82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26"/>
      <c r="Q170" s="115"/>
      <c r="R170" s="115"/>
      <c r="S170" s="115"/>
      <c r="T170" s="115"/>
      <c r="U170" s="115"/>
    </row>
    <row r="171" spans="4:21" s="8" customFormat="1" x14ac:dyDescent="0.2">
      <c r="D171" s="82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26"/>
      <c r="Q171" s="115"/>
      <c r="R171" s="115"/>
      <c r="S171" s="115"/>
      <c r="T171" s="115"/>
      <c r="U171" s="115"/>
    </row>
    <row r="172" spans="4:21" s="8" customFormat="1" x14ac:dyDescent="0.2">
      <c r="D172" s="82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26"/>
      <c r="Q172" s="115"/>
      <c r="R172" s="115"/>
      <c r="S172" s="115"/>
      <c r="T172" s="115"/>
      <c r="U172" s="115"/>
    </row>
    <row r="173" spans="4:21" s="8" customFormat="1" x14ac:dyDescent="0.2">
      <c r="D173" s="82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26"/>
      <c r="Q173" s="115"/>
      <c r="R173" s="115"/>
      <c r="S173" s="115"/>
      <c r="T173" s="115"/>
      <c r="U173" s="115"/>
    </row>
    <row r="174" spans="4:21" s="8" customFormat="1" x14ac:dyDescent="0.2">
      <c r="D174" s="82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26"/>
      <c r="Q174" s="115"/>
      <c r="R174" s="115"/>
      <c r="S174" s="115"/>
      <c r="T174" s="115"/>
      <c r="U174" s="115"/>
    </row>
    <row r="175" spans="4:21" s="8" customFormat="1" x14ac:dyDescent="0.2">
      <c r="D175" s="82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26"/>
      <c r="Q175" s="115"/>
      <c r="R175" s="115"/>
      <c r="S175" s="115"/>
      <c r="T175" s="115"/>
      <c r="U175" s="115"/>
    </row>
    <row r="176" spans="4:21" s="8" customFormat="1" x14ac:dyDescent="0.2">
      <c r="D176" s="82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26"/>
      <c r="Q176" s="115"/>
      <c r="R176" s="115"/>
      <c r="S176" s="115"/>
      <c r="T176" s="115"/>
      <c r="U176" s="115"/>
    </row>
    <row r="177" spans="4:21" s="8" customFormat="1" x14ac:dyDescent="0.2">
      <c r="D177" s="82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26"/>
      <c r="Q177" s="115"/>
      <c r="R177" s="115"/>
      <c r="S177" s="115"/>
      <c r="T177" s="115"/>
      <c r="U177" s="115"/>
    </row>
    <row r="178" spans="4:21" s="8" customFormat="1" x14ac:dyDescent="0.2">
      <c r="D178" s="82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26"/>
      <c r="Q178" s="115"/>
      <c r="R178" s="115"/>
      <c r="S178" s="115"/>
      <c r="T178" s="115"/>
      <c r="U178" s="115"/>
    </row>
    <row r="179" spans="4:21" s="8" customFormat="1" x14ac:dyDescent="0.2">
      <c r="D179" s="85"/>
      <c r="P179" s="79"/>
    </row>
    <row r="180" spans="4:21" s="8" customFormat="1" x14ac:dyDescent="0.2">
      <c r="D180" s="85"/>
      <c r="P180" s="79"/>
    </row>
    <row r="181" spans="4:21" s="8" customFormat="1" x14ac:dyDescent="0.2">
      <c r="D181" s="85"/>
      <c r="P181" s="79"/>
    </row>
    <row r="182" spans="4:21" s="8" customFormat="1" x14ac:dyDescent="0.2">
      <c r="D182" s="85"/>
      <c r="P182" s="79"/>
    </row>
    <row r="183" spans="4:21" s="8" customFormat="1" x14ac:dyDescent="0.2">
      <c r="D183" s="85"/>
      <c r="P183" s="79"/>
    </row>
    <row r="184" spans="4:21" s="8" customFormat="1" x14ac:dyDescent="0.2">
      <c r="D184" s="85"/>
      <c r="P184" s="79"/>
    </row>
    <row r="185" spans="4:21" s="8" customFormat="1" x14ac:dyDescent="0.2">
      <c r="D185" s="85"/>
      <c r="P185" s="79"/>
    </row>
    <row r="186" spans="4:21" s="8" customFormat="1" x14ac:dyDescent="0.2">
      <c r="D186" s="85"/>
      <c r="P186" s="79"/>
    </row>
    <row r="187" spans="4:21" s="8" customFormat="1" x14ac:dyDescent="0.2">
      <c r="D187" s="85"/>
      <c r="P187" s="79"/>
    </row>
    <row r="188" spans="4:21" s="8" customFormat="1" x14ac:dyDescent="0.2">
      <c r="D188" s="85"/>
      <c r="P188" s="79"/>
    </row>
    <row r="189" spans="4:21" s="8" customFormat="1" x14ac:dyDescent="0.2">
      <c r="D189" s="85"/>
      <c r="P189" s="79"/>
    </row>
    <row r="190" spans="4:21" s="8" customFormat="1" x14ac:dyDescent="0.2">
      <c r="D190" s="85"/>
      <c r="P190" s="79"/>
    </row>
    <row r="191" spans="4:21" s="8" customFormat="1" x14ac:dyDescent="0.2">
      <c r="D191" s="85"/>
      <c r="P191" s="79"/>
    </row>
    <row r="192" spans="4:21" s="8" customFormat="1" x14ac:dyDescent="0.2">
      <c r="D192" s="85"/>
      <c r="P192" s="79"/>
    </row>
    <row r="193" spans="4:16" s="8" customFormat="1" x14ac:dyDescent="0.2">
      <c r="D193" s="85"/>
      <c r="P193" s="79"/>
    </row>
    <row r="194" spans="4:16" s="8" customFormat="1" x14ac:dyDescent="0.2">
      <c r="D194" s="85"/>
      <c r="P194" s="79"/>
    </row>
    <row r="195" spans="4:16" s="8" customFormat="1" x14ac:dyDescent="0.2">
      <c r="D195" s="85"/>
      <c r="P195" s="79"/>
    </row>
    <row r="196" spans="4:16" s="8" customFormat="1" x14ac:dyDescent="0.2">
      <c r="D196" s="85"/>
      <c r="P196" s="79"/>
    </row>
    <row r="197" spans="4:16" s="8" customFormat="1" x14ac:dyDescent="0.2">
      <c r="D197" s="85"/>
      <c r="P197" s="79"/>
    </row>
    <row r="198" spans="4:16" s="8" customFormat="1" x14ac:dyDescent="0.2">
      <c r="D198" s="85"/>
      <c r="P198" s="79"/>
    </row>
    <row r="199" spans="4:16" s="8" customFormat="1" x14ac:dyDescent="0.2">
      <c r="D199" s="85"/>
      <c r="P199" s="79"/>
    </row>
    <row r="200" spans="4:16" s="8" customFormat="1" x14ac:dyDescent="0.2">
      <c r="D200" s="85"/>
      <c r="P200" s="79"/>
    </row>
    <row r="201" spans="4:16" s="8" customFormat="1" x14ac:dyDescent="0.2">
      <c r="D201" s="85"/>
      <c r="P201" s="79"/>
    </row>
    <row r="202" spans="4:16" s="8" customFormat="1" x14ac:dyDescent="0.2">
      <c r="D202" s="85"/>
      <c r="P202" s="79"/>
    </row>
    <row r="203" spans="4:16" s="8" customFormat="1" x14ac:dyDescent="0.2">
      <c r="D203" s="85"/>
      <c r="P203" s="79"/>
    </row>
    <row r="204" spans="4:16" s="8" customFormat="1" x14ac:dyDescent="0.2">
      <c r="D204" s="85"/>
      <c r="P204" s="79"/>
    </row>
    <row r="205" spans="4:16" s="8" customFormat="1" x14ac:dyDescent="0.2">
      <c r="D205" s="85"/>
      <c r="P205" s="79"/>
    </row>
    <row r="206" spans="4:16" s="8" customFormat="1" x14ac:dyDescent="0.2">
      <c r="D206" s="85"/>
      <c r="P206" s="79"/>
    </row>
    <row r="207" spans="4:16" s="8" customFormat="1" x14ac:dyDescent="0.2">
      <c r="D207" s="85"/>
      <c r="P207" s="79"/>
    </row>
    <row r="208" spans="4:16" s="8" customFormat="1" x14ac:dyDescent="0.2">
      <c r="D208" s="85"/>
      <c r="P208" s="79"/>
    </row>
    <row r="209" spans="4:16" s="8" customFormat="1" x14ac:dyDescent="0.2">
      <c r="D209" s="85"/>
      <c r="P209" s="79"/>
    </row>
  </sheetData>
  <mergeCells count="7">
    <mergeCell ref="D1:V1"/>
    <mergeCell ref="D2:F2"/>
    <mergeCell ref="G2:I2"/>
    <mergeCell ref="J2:L2"/>
    <mergeCell ref="M2:O2"/>
    <mergeCell ref="P2:R2"/>
    <mergeCell ref="S2:V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opLeftCell="C70" zoomScaleNormal="100" workbookViewId="0">
      <selection activeCell="G80" sqref="G80"/>
    </sheetView>
  </sheetViews>
  <sheetFormatPr defaultColWidth="6.28515625" defaultRowHeight="12" x14ac:dyDescent="0.2"/>
  <cols>
    <col min="1" max="1" width="3.5703125" style="9" bestFit="1" customWidth="1"/>
    <col min="2" max="2" width="5.85546875" style="9" bestFit="1" customWidth="1"/>
    <col min="3" max="3" width="51" style="9" bestFit="1" customWidth="1"/>
    <col min="4" max="4" width="4" style="9" bestFit="1" customWidth="1"/>
    <col min="5" max="5" width="5" style="9" bestFit="1" customWidth="1"/>
    <col min="6" max="6" width="4" style="9" bestFit="1" customWidth="1"/>
    <col min="7" max="7" width="5" style="9" customWidth="1"/>
    <col min="8" max="8" width="4" style="9" bestFit="1" customWidth="1"/>
    <col min="9" max="9" width="5" style="9" bestFit="1" customWidth="1"/>
    <col min="10" max="10" width="4" style="9" bestFit="1" customWidth="1"/>
    <col min="11" max="11" width="5" style="9" bestFit="1" customWidth="1"/>
    <col min="12" max="12" width="4" style="9" bestFit="1" customWidth="1"/>
    <col min="13" max="13" width="5" style="9" customWidth="1"/>
    <col min="14" max="16" width="5.140625" style="69" customWidth="1"/>
    <col min="17" max="24" width="6.28515625" style="9"/>
    <col min="25" max="25" width="3.5703125" style="9" customWidth="1"/>
    <col min="26" max="26" width="4.28515625" style="9" customWidth="1"/>
    <col min="27" max="27" width="41.28515625" style="9" customWidth="1"/>
    <col min="28" max="280" width="6.28515625" style="9"/>
    <col min="281" max="281" width="3.5703125" style="9" customWidth="1"/>
    <col min="282" max="282" width="4.28515625" style="9" customWidth="1"/>
    <col min="283" max="283" width="41.28515625" style="9" customWidth="1"/>
    <col min="284" max="536" width="6.28515625" style="9"/>
    <col min="537" max="537" width="3.5703125" style="9" customWidth="1"/>
    <col min="538" max="538" width="4.28515625" style="9" customWidth="1"/>
    <col min="539" max="539" width="41.28515625" style="9" customWidth="1"/>
    <col min="540" max="792" width="6.28515625" style="9"/>
    <col min="793" max="793" width="3.5703125" style="9" customWidth="1"/>
    <col min="794" max="794" width="4.28515625" style="9" customWidth="1"/>
    <col min="795" max="795" width="41.28515625" style="9" customWidth="1"/>
    <col min="796" max="1048" width="6.28515625" style="9"/>
    <col min="1049" max="1049" width="3.5703125" style="9" customWidth="1"/>
    <col min="1050" max="1050" width="4.28515625" style="9" customWidth="1"/>
    <col min="1051" max="1051" width="41.28515625" style="9" customWidth="1"/>
    <col min="1052" max="1304" width="6.28515625" style="9"/>
    <col min="1305" max="1305" width="3.5703125" style="9" customWidth="1"/>
    <col min="1306" max="1306" width="4.28515625" style="9" customWidth="1"/>
    <col min="1307" max="1307" width="41.28515625" style="9" customWidth="1"/>
    <col min="1308" max="1560" width="6.28515625" style="9"/>
    <col min="1561" max="1561" width="3.5703125" style="9" customWidth="1"/>
    <col min="1562" max="1562" width="4.28515625" style="9" customWidth="1"/>
    <col min="1563" max="1563" width="41.28515625" style="9" customWidth="1"/>
    <col min="1564" max="1816" width="6.28515625" style="9"/>
    <col min="1817" max="1817" width="3.5703125" style="9" customWidth="1"/>
    <col min="1818" max="1818" width="4.28515625" style="9" customWidth="1"/>
    <col min="1819" max="1819" width="41.28515625" style="9" customWidth="1"/>
    <col min="1820" max="2072" width="6.28515625" style="9"/>
    <col min="2073" max="2073" width="3.5703125" style="9" customWidth="1"/>
    <col min="2074" max="2074" width="4.28515625" style="9" customWidth="1"/>
    <col min="2075" max="2075" width="41.28515625" style="9" customWidth="1"/>
    <col min="2076" max="2328" width="6.28515625" style="9"/>
    <col min="2329" max="2329" width="3.5703125" style="9" customWidth="1"/>
    <col min="2330" max="2330" width="4.28515625" style="9" customWidth="1"/>
    <col min="2331" max="2331" width="41.28515625" style="9" customWidth="1"/>
    <col min="2332" max="2584" width="6.28515625" style="9"/>
    <col min="2585" max="2585" width="3.5703125" style="9" customWidth="1"/>
    <col min="2586" max="2586" width="4.28515625" style="9" customWidth="1"/>
    <col min="2587" max="2587" width="41.28515625" style="9" customWidth="1"/>
    <col min="2588" max="2840" width="6.28515625" style="9"/>
    <col min="2841" max="2841" width="3.5703125" style="9" customWidth="1"/>
    <col min="2842" max="2842" width="4.28515625" style="9" customWidth="1"/>
    <col min="2843" max="2843" width="41.28515625" style="9" customWidth="1"/>
    <col min="2844" max="3096" width="6.28515625" style="9"/>
    <col min="3097" max="3097" width="3.5703125" style="9" customWidth="1"/>
    <col min="3098" max="3098" width="4.28515625" style="9" customWidth="1"/>
    <col min="3099" max="3099" width="41.28515625" style="9" customWidth="1"/>
    <col min="3100" max="3352" width="6.28515625" style="9"/>
    <col min="3353" max="3353" width="3.5703125" style="9" customWidth="1"/>
    <col min="3354" max="3354" width="4.28515625" style="9" customWidth="1"/>
    <col min="3355" max="3355" width="41.28515625" style="9" customWidth="1"/>
    <col min="3356" max="3608" width="6.28515625" style="9"/>
    <col min="3609" max="3609" width="3.5703125" style="9" customWidth="1"/>
    <col min="3610" max="3610" width="4.28515625" style="9" customWidth="1"/>
    <col min="3611" max="3611" width="41.28515625" style="9" customWidth="1"/>
    <col min="3612" max="3864" width="6.28515625" style="9"/>
    <col min="3865" max="3865" width="3.5703125" style="9" customWidth="1"/>
    <col min="3866" max="3866" width="4.28515625" style="9" customWidth="1"/>
    <col min="3867" max="3867" width="41.28515625" style="9" customWidth="1"/>
    <col min="3868" max="4120" width="6.28515625" style="9"/>
    <col min="4121" max="4121" width="3.5703125" style="9" customWidth="1"/>
    <col min="4122" max="4122" width="4.28515625" style="9" customWidth="1"/>
    <col min="4123" max="4123" width="41.28515625" style="9" customWidth="1"/>
    <col min="4124" max="4376" width="6.28515625" style="9"/>
    <col min="4377" max="4377" width="3.5703125" style="9" customWidth="1"/>
    <col min="4378" max="4378" width="4.28515625" style="9" customWidth="1"/>
    <col min="4379" max="4379" width="41.28515625" style="9" customWidth="1"/>
    <col min="4380" max="4632" width="6.28515625" style="9"/>
    <col min="4633" max="4633" width="3.5703125" style="9" customWidth="1"/>
    <col min="4634" max="4634" width="4.28515625" style="9" customWidth="1"/>
    <col min="4635" max="4635" width="41.28515625" style="9" customWidth="1"/>
    <col min="4636" max="4888" width="6.28515625" style="9"/>
    <col min="4889" max="4889" width="3.5703125" style="9" customWidth="1"/>
    <col min="4890" max="4890" width="4.28515625" style="9" customWidth="1"/>
    <col min="4891" max="4891" width="41.28515625" style="9" customWidth="1"/>
    <col min="4892" max="5144" width="6.28515625" style="9"/>
    <col min="5145" max="5145" width="3.5703125" style="9" customWidth="1"/>
    <col min="5146" max="5146" width="4.28515625" style="9" customWidth="1"/>
    <col min="5147" max="5147" width="41.28515625" style="9" customWidth="1"/>
    <col min="5148" max="5400" width="6.28515625" style="9"/>
    <col min="5401" max="5401" width="3.5703125" style="9" customWidth="1"/>
    <col min="5402" max="5402" width="4.28515625" style="9" customWidth="1"/>
    <col min="5403" max="5403" width="41.28515625" style="9" customWidth="1"/>
    <col min="5404" max="5656" width="6.28515625" style="9"/>
    <col min="5657" max="5657" width="3.5703125" style="9" customWidth="1"/>
    <col min="5658" max="5658" width="4.28515625" style="9" customWidth="1"/>
    <col min="5659" max="5659" width="41.28515625" style="9" customWidth="1"/>
    <col min="5660" max="5912" width="6.28515625" style="9"/>
    <col min="5913" max="5913" width="3.5703125" style="9" customWidth="1"/>
    <col min="5914" max="5914" width="4.28515625" style="9" customWidth="1"/>
    <col min="5915" max="5915" width="41.28515625" style="9" customWidth="1"/>
    <col min="5916" max="6168" width="6.28515625" style="9"/>
    <col min="6169" max="6169" width="3.5703125" style="9" customWidth="1"/>
    <col min="6170" max="6170" width="4.28515625" style="9" customWidth="1"/>
    <col min="6171" max="6171" width="41.28515625" style="9" customWidth="1"/>
    <col min="6172" max="6424" width="6.28515625" style="9"/>
    <col min="6425" max="6425" width="3.5703125" style="9" customWidth="1"/>
    <col min="6426" max="6426" width="4.28515625" style="9" customWidth="1"/>
    <col min="6427" max="6427" width="41.28515625" style="9" customWidth="1"/>
    <col min="6428" max="6680" width="6.28515625" style="9"/>
    <col min="6681" max="6681" width="3.5703125" style="9" customWidth="1"/>
    <col min="6682" max="6682" width="4.28515625" style="9" customWidth="1"/>
    <col min="6683" max="6683" width="41.28515625" style="9" customWidth="1"/>
    <col min="6684" max="6936" width="6.28515625" style="9"/>
    <col min="6937" max="6937" width="3.5703125" style="9" customWidth="1"/>
    <col min="6938" max="6938" width="4.28515625" style="9" customWidth="1"/>
    <col min="6939" max="6939" width="41.28515625" style="9" customWidth="1"/>
    <col min="6940" max="7192" width="6.28515625" style="9"/>
    <col min="7193" max="7193" width="3.5703125" style="9" customWidth="1"/>
    <col min="7194" max="7194" width="4.28515625" style="9" customWidth="1"/>
    <col min="7195" max="7195" width="41.28515625" style="9" customWidth="1"/>
    <col min="7196" max="7448" width="6.28515625" style="9"/>
    <col min="7449" max="7449" width="3.5703125" style="9" customWidth="1"/>
    <col min="7450" max="7450" width="4.28515625" style="9" customWidth="1"/>
    <col min="7451" max="7451" width="41.28515625" style="9" customWidth="1"/>
    <col min="7452" max="7704" width="6.28515625" style="9"/>
    <col min="7705" max="7705" width="3.5703125" style="9" customWidth="1"/>
    <col min="7706" max="7706" width="4.28515625" style="9" customWidth="1"/>
    <col min="7707" max="7707" width="41.28515625" style="9" customWidth="1"/>
    <col min="7708" max="7960" width="6.28515625" style="9"/>
    <col min="7961" max="7961" width="3.5703125" style="9" customWidth="1"/>
    <col min="7962" max="7962" width="4.28515625" style="9" customWidth="1"/>
    <col min="7963" max="7963" width="41.28515625" style="9" customWidth="1"/>
    <col min="7964" max="8216" width="6.28515625" style="9"/>
    <col min="8217" max="8217" width="3.5703125" style="9" customWidth="1"/>
    <col min="8218" max="8218" width="4.28515625" style="9" customWidth="1"/>
    <col min="8219" max="8219" width="41.28515625" style="9" customWidth="1"/>
    <col min="8220" max="8472" width="6.28515625" style="9"/>
    <col min="8473" max="8473" width="3.5703125" style="9" customWidth="1"/>
    <col min="8474" max="8474" width="4.28515625" style="9" customWidth="1"/>
    <col min="8475" max="8475" width="41.28515625" style="9" customWidth="1"/>
    <col min="8476" max="8728" width="6.28515625" style="9"/>
    <col min="8729" max="8729" width="3.5703125" style="9" customWidth="1"/>
    <col min="8730" max="8730" width="4.28515625" style="9" customWidth="1"/>
    <col min="8731" max="8731" width="41.28515625" style="9" customWidth="1"/>
    <col min="8732" max="8984" width="6.28515625" style="9"/>
    <col min="8985" max="8985" width="3.5703125" style="9" customWidth="1"/>
    <col min="8986" max="8986" width="4.28515625" style="9" customWidth="1"/>
    <col min="8987" max="8987" width="41.28515625" style="9" customWidth="1"/>
    <col min="8988" max="9240" width="6.28515625" style="9"/>
    <col min="9241" max="9241" width="3.5703125" style="9" customWidth="1"/>
    <col min="9242" max="9242" width="4.28515625" style="9" customWidth="1"/>
    <col min="9243" max="9243" width="41.28515625" style="9" customWidth="1"/>
    <col min="9244" max="9496" width="6.28515625" style="9"/>
    <col min="9497" max="9497" width="3.5703125" style="9" customWidth="1"/>
    <col min="9498" max="9498" width="4.28515625" style="9" customWidth="1"/>
    <col min="9499" max="9499" width="41.28515625" style="9" customWidth="1"/>
    <col min="9500" max="9752" width="6.28515625" style="9"/>
    <col min="9753" max="9753" width="3.5703125" style="9" customWidth="1"/>
    <col min="9754" max="9754" width="4.28515625" style="9" customWidth="1"/>
    <col min="9755" max="9755" width="41.28515625" style="9" customWidth="1"/>
    <col min="9756" max="10008" width="6.28515625" style="9"/>
    <col min="10009" max="10009" width="3.5703125" style="9" customWidth="1"/>
    <col min="10010" max="10010" width="4.28515625" style="9" customWidth="1"/>
    <col min="10011" max="10011" width="41.28515625" style="9" customWidth="1"/>
    <col min="10012" max="10264" width="6.28515625" style="9"/>
    <col min="10265" max="10265" width="3.5703125" style="9" customWidth="1"/>
    <col min="10266" max="10266" width="4.28515625" style="9" customWidth="1"/>
    <col min="10267" max="10267" width="41.28515625" style="9" customWidth="1"/>
    <col min="10268" max="10520" width="6.28515625" style="9"/>
    <col min="10521" max="10521" width="3.5703125" style="9" customWidth="1"/>
    <col min="10522" max="10522" width="4.28515625" style="9" customWidth="1"/>
    <col min="10523" max="10523" width="41.28515625" style="9" customWidth="1"/>
    <col min="10524" max="10776" width="6.28515625" style="9"/>
    <col min="10777" max="10777" width="3.5703125" style="9" customWidth="1"/>
    <col min="10778" max="10778" width="4.28515625" style="9" customWidth="1"/>
    <col min="10779" max="10779" width="41.28515625" style="9" customWidth="1"/>
    <col min="10780" max="11032" width="6.28515625" style="9"/>
    <col min="11033" max="11033" width="3.5703125" style="9" customWidth="1"/>
    <col min="11034" max="11034" width="4.28515625" style="9" customWidth="1"/>
    <col min="11035" max="11035" width="41.28515625" style="9" customWidth="1"/>
    <col min="11036" max="11288" width="6.28515625" style="9"/>
    <col min="11289" max="11289" width="3.5703125" style="9" customWidth="1"/>
    <col min="11290" max="11290" width="4.28515625" style="9" customWidth="1"/>
    <col min="11291" max="11291" width="41.28515625" style="9" customWidth="1"/>
    <col min="11292" max="11544" width="6.28515625" style="9"/>
    <col min="11545" max="11545" width="3.5703125" style="9" customWidth="1"/>
    <col min="11546" max="11546" width="4.28515625" style="9" customWidth="1"/>
    <col min="11547" max="11547" width="41.28515625" style="9" customWidth="1"/>
    <col min="11548" max="11800" width="6.28515625" style="9"/>
    <col min="11801" max="11801" width="3.5703125" style="9" customWidth="1"/>
    <col min="11802" max="11802" width="4.28515625" style="9" customWidth="1"/>
    <col min="11803" max="11803" width="41.28515625" style="9" customWidth="1"/>
    <col min="11804" max="12056" width="6.28515625" style="9"/>
    <col min="12057" max="12057" width="3.5703125" style="9" customWidth="1"/>
    <col min="12058" max="12058" width="4.28515625" style="9" customWidth="1"/>
    <col min="12059" max="12059" width="41.28515625" style="9" customWidth="1"/>
    <col min="12060" max="12312" width="6.28515625" style="9"/>
    <col min="12313" max="12313" width="3.5703125" style="9" customWidth="1"/>
    <col min="12314" max="12314" width="4.28515625" style="9" customWidth="1"/>
    <col min="12315" max="12315" width="41.28515625" style="9" customWidth="1"/>
    <col min="12316" max="12568" width="6.28515625" style="9"/>
    <col min="12569" max="12569" width="3.5703125" style="9" customWidth="1"/>
    <col min="12570" max="12570" width="4.28515625" style="9" customWidth="1"/>
    <col min="12571" max="12571" width="41.28515625" style="9" customWidth="1"/>
    <col min="12572" max="12824" width="6.28515625" style="9"/>
    <col min="12825" max="12825" width="3.5703125" style="9" customWidth="1"/>
    <col min="12826" max="12826" width="4.28515625" style="9" customWidth="1"/>
    <col min="12827" max="12827" width="41.28515625" style="9" customWidth="1"/>
    <col min="12828" max="13080" width="6.28515625" style="9"/>
    <col min="13081" max="13081" width="3.5703125" style="9" customWidth="1"/>
    <col min="13082" max="13082" width="4.28515625" style="9" customWidth="1"/>
    <col min="13083" max="13083" width="41.28515625" style="9" customWidth="1"/>
    <col min="13084" max="13336" width="6.28515625" style="9"/>
    <col min="13337" max="13337" width="3.5703125" style="9" customWidth="1"/>
    <col min="13338" max="13338" width="4.28515625" style="9" customWidth="1"/>
    <col min="13339" max="13339" width="41.28515625" style="9" customWidth="1"/>
    <col min="13340" max="13592" width="6.28515625" style="9"/>
    <col min="13593" max="13593" width="3.5703125" style="9" customWidth="1"/>
    <col min="13594" max="13594" width="4.28515625" style="9" customWidth="1"/>
    <col min="13595" max="13595" width="41.28515625" style="9" customWidth="1"/>
    <col min="13596" max="13848" width="6.28515625" style="9"/>
    <col min="13849" max="13849" width="3.5703125" style="9" customWidth="1"/>
    <col min="13850" max="13850" width="4.28515625" style="9" customWidth="1"/>
    <col min="13851" max="13851" width="41.28515625" style="9" customWidth="1"/>
    <col min="13852" max="14104" width="6.28515625" style="9"/>
    <col min="14105" max="14105" width="3.5703125" style="9" customWidth="1"/>
    <col min="14106" max="14106" width="4.28515625" style="9" customWidth="1"/>
    <col min="14107" max="14107" width="41.28515625" style="9" customWidth="1"/>
    <col min="14108" max="14360" width="6.28515625" style="9"/>
    <col min="14361" max="14361" width="3.5703125" style="9" customWidth="1"/>
    <col min="14362" max="14362" width="4.28515625" style="9" customWidth="1"/>
    <col min="14363" max="14363" width="41.28515625" style="9" customWidth="1"/>
    <col min="14364" max="14616" width="6.28515625" style="9"/>
    <col min="14617" max="14617" width="3.5703125" style="9" customWidth="1"/>
    <col min="14618" max="14618" width="4.28515625" style="9" customWidth="1"/>
    <col min="14619" max="14619" width="41.28515625" style="9" customWidth="1"/>
    <col min="14620" max="14872" width="6.28515625" style="9"/>
    <col min="14873" max="14873" width="3.5703125" style="9" customWidth="1"/>
    <col min="14874" max="14874" width="4.28515625" style="9" customWidth="1"/>
    <col min="14875" max="14875" width="41.28515625" style="9" customWidth="1"/>
    <col min="14876" max="15128" width="6.28515625" style="9"/>
    <col min="15129" max="15129" width="3.5703125" style="9" customWidth="1"/>
    <col min="15130" max="15130" width="4.28515625" style="9" customWidth="1"/>
    <col min="15131" max="15131" width="41.28515625" style="9" customWidth="1"/>
    <col min="15132" max="15384" width="6.28515625" style="9"/>
    <col min="15385" max="15385" width="3.5703125" style="9" customWidth="1"/>
    <col min="15386" max="15386" width="4.28515625" style="9" customWidth="1"/>
    <col min="15387" max="15387" width="41.28515625" style="9" customWidth="1"/>
    <col min="15388" max="15640" width="6.28515625" style="9"/>
    <col min="15641" max="15641" width="3.5703125" style="9" customWidth="1"/>
    <col min="15642" max="15642" width="4.28515625" style="9" customWidth="1"/>
    <col min="15643" max="15643" width="41.28515625" style="9" customWidth="1"/>
    <col min="15644" max="15896" width="6.28515625" style="9"/>
    <col min="15897" max="15897" width="3.5703125" style="9" customWidth="1"/>
    <col min="15898" max="15898" width="4.28515625" style="9" customWidth="1"/>
    <col min="15899" max="15899" width="41.28515625" style="9" customWidth="1"/>
    <col min="15900" max="16384" width="6.28515625" style="9"/>
  </cols>
  <sheetData>
    <row r="1" spans="1:16" ht="18.75" customHeight="1" x14ac:dyDescent="0.2">
      <c r="A1" s="10"/>
      <c r="B1" s="10"/>
      <c r="C1" s="10"/>
      <c r="D1" s="190" t="s">
        <v>604</v>
      </c>
      <c r="E1" s="191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16" ht="21" customHeight="1" x14ac:dyDescent="0.2">
      <c r="A2" s="10"/>
      <c r="B2" s="10"/>
      <c r="C2" s="10" t="s">
        <v>392</v>
      </c>
      <c r="D2" s="194" t="s">
        <v>5</v>
      </c>
      <c r="E2" s="194"/>
      <c r="F2" s="194" t="s">
        <v>6</v>
      </c>
      <c r="G2" s="194"/>
      <c r="H2" s="194" t="s">
        <v>2</v>
      </c>
      <c r="I2" s="194"/>
      <c r="J2" s="194" t="s">
        <v>3</v>
      </c>
      <c r="K2" s="194"/>
      <c r="L2" s="194" t="s">
        <v>525</v>
      </c>
      <c r="M2" s="194"/>
      <c r="N2" s="194" t="s">
        <v>4</v>
      </c>
      <c r="O2" s="194"/>
      <c r="P2" s="195"/>
    </row>
    <row r="3" spans="1:16" ht="21" customHeight="1" x14ac:dyDescent="0.2">
      <c r="A3" s="10"/>
      <c r="B3" s="10"/>
      <c r="C3" s="10"/>
      <c r="D3" s="74" t="s">
        <v>0</v>
      </c>
      <c r="E3" s="74" t="s">
        <v>7</v>
      </c>
      <c r="F3" s="74" t="s">
        <v>0</v>
      </c>
      <c r="G3" s="74" t="s">
        <v>7</v>
      </c>
      <c r="H3" s="74" t="s">
        <v>0</v>
      </c>
      <c r="I3" s="74" t="s">
        <v>7</v>
      </c>
      <c r="J3" s="74" t="s">
        <v>0</v>
      </c>
      <c r="K3" s="74" t="s">
        <v>7</v>
      </c>
      <c r="L3" s="74" t="s">
        <v>0</v>
      </c>
      <c r="M3" s="74" t="s">
        <v>7</v>
      </c>
      <c r="N3" s="99" t="s">
        <v>0</v>
      </c>
      <c r="O3" s="99" t="s">
        <v>7</v>
      </c>
      <c r="P3" s="99"/>
    </row>
    <row r="4" spans="1:16" ht="120.75" x14ac:dyDescent="0.2">
      <c r="A4" s="11"/>
      <c r="B4" s="11"/>
      <c r="C4" s="12" t="s">
        <v>8</v>
      </c>
      <c r="D4" s="6" t="s">
        <v>702</v>
      </c>
      <c r="E4" s="6" t="s">
        <v>702</v>
      </c>
      <c r="F4" s="5" t="s">
        <v>698</v>
      </c>
      <c r="G4" s="5" t="s">
        <v>698</v>
      </c>
      <c r="H4" s="5" t="s">
        <v>699</v>
      </c>
      <c r="I4" s="5" t="s">
        <v>699</v>
      </c>
      <c r="J4" s="5" t="s">
        <v>700</v>
      </c>
      <c r="K4" s="5" t="s">
        <v>700</v>
      </c>
      <c r="L4" s="5" t="s">
        <v>701</v>
      </c>
      <c r="M4" s="5" t="s">
        <v>701</v>
      </c>
      <c r="N4" s="72" t="s">
        <v>9</v>
      </c>
      <c r="O4" s="72" t="s">
        <v>9</v>
      </c>
      <c r="P4" s="72" t="s">
        <v>10</v>
      </c>
    </row>
    <row r="5" spans="1:16" s="8" customFormat="1" ht="17.25" customHeight="1" x14ac:dyDescent="0.25">
      <c r="A5" s="36">
        <v>1</v>
      </c>
      <c r="B5" s="37"/>
      <c r="C5" s="36" t="s">
        <v>323</v>
      </c>
      <c r="D5" s="119"/>
      <c r="E5" s="145"/>
      <c r="F5" s="94"/>
      <c r="G5" s="149"/>
      <c r="H5" s="96"/>
      <c r="I5" s="151"/>
      <c r="J5" s="122"/>
      <c r="K5" s="153"/>
      <c r="L5" s="124"/>
      <c r="M5" s="155"/>
      <c r="N5" s="162">
        <f>D5+F5+H5+J5+L5</f>
        <v>0</v>
      </c>
      <c r="O5" s="162">
        <f>E5+G5+I5+K5+M5</f>
        <v>0</v>
      </c>
      <c r="P5" s="162">
        <f>N5+O5</f>
        <v>0</v>
      </c>
    </row>
    <row r="6" spans="1:16" s="8" customFormat="1" ht="17.25" customHeight="1" x14ac:dyDescent="0.25">
      <c r="B6" s="34" t="s">
        <v>12</v>
      </c>
      <c r="C6" s="8" t="s">
        <v>324</v>
      </c>
      <c r="D6" s="119"/>
      <c r="E6" s="146">
        <v>1</v>
      </c>
      <c r="F6" s="94">
        <v>1</v>
      </c>
      <c r="G6" s="150">
        <v>2</v>
      </c>
      <c r="H6" s="96">
        <v>2</v>
      </c>
      <c r="I6" s="152">
        <v>4</v>
      </c>
      <c r="J6" s="122"/>
      <c r="K6" s="154">
        <v>2</v>
      </c>
      <c r="L6" s="124">
        <v>2</v>
      </c>
      <c r="M6" s="156">
        <v>3</v>
      </c>
      <c r="N6" s="162">
        <f t="shared" ref="N6:N69" si="0">D6+F6+H6+J6+L6</f>
        <v>5</v>
      </c>
      <c r="O6" s="162">
        <f t="shared" ref="O6:O69" si="1">E6+G6+I6+K6+M6</f>
        <v>12</v>
      </c>
      <c r="P6" s="162">
        <f t="shared" ref="P6:P69" si="2">N6+O6</f>
        <v>17</v>
      </c>
    </row>
    <row r="7" spans="1:16" s="8" customFormat="1" ht="19.5" customHeight="1" x14ac:dyDescent="0.25">
      <c r="B7" s="34" t="s">
        <v>14</v>
      </c>
      <c r="C7" s="8" t="s">
        <v>325</v>
      </c>
      <c r="D7" s="119"/>
      <c r="E7" s="146"/>
      <c r="F7" s="94">
        <v>1</v>
      </c>
      <c r="G7" s="149"/>
      <c r="H7" s="96">
        <v>2</v>
      </c>
      <c r="I7" s="151"/>
      <c r="J7" s="122"/>
      <c r="K7" s="153"/>
      <c r="L7" s="124"/>
      <c r="M7" s="155"/>
      <c r="N7" s="162">
        <f t="shared" si="0"/>
        <v>3</v>
      </c>
      <c r="O7" s="162">
        <f t="shared" si="1"/>
        <v>0</v>
      </c>
      <c r="P7" s="162">
        <f t="shared" si="2"/>
        <v>3</v>
      </c>
    </row>
    <row r="8" spans="1:16" s="8" customFormat="1" ht="19.5" customHeight="1" x14ac:dyDescent="0.25">
      <c r="B8" s="34" t="s">
        <v>16</v>
      </c>
      <c r="C8" s="8" t="s">
        <v>326</v>
      </c>
      <c r="D8" s="119"/>
      <c r="E8" s="146">
        <v>0</v>
      </c>
      <c r="F8" s="95">
        <v>1</v>
      </c>
      <c r="G8" s="150">
        <v>2</v>
      </c>
      <c r="H8" s="96"/>
      <c r="I8" s="152">
        <v>0</v>
      </c>
      <c r="J8" s="122"/>
      <c r="K8" s="154">
        <v>0</v>
      </c>
      <c r="L8" s="124">
        <v>1</v>
      </c>
      <c r="M8" s="156">
        <v>1</v>
      </c>
      <c r="N8" s="162">
        <f t="shared" si="0"/>
        <v>2</v>
      </c>
      <c r="O8" s="162">
        <f t="shared" si="1"/>
        <v>3</v>
      </c>
      <c r="P8" s="162">
        <f t="shared" si="2"/>
        <v>5</v>
      </c>
    </row>
    <row r="9" spans="1:16" s="8" customFormat="1" ht="18.75" customHeight="1" x14ac:dyDescent="0.25">
      <c r="A9" s="36">
        <v>2</v>
      </c>
      <c r="B9" s="37"/>
      <c r="C9" s="36" t="s">
        <v>327</v>
      </c>
      <c r="D9" s="119"/>
      <c r="E9" s="145"/>
      <c r="F9" s="94"/>
      <c r="G9" s="149"/>
      <c r="H9" s="96"/>
      <c r="I9" s="151"/>
      <c r="J9" s="122"/>
      <c r="K9" s="153"/>
      <c r="L9" s="124"/>
      <c r="M9" s="155"/>
      <c r="N9" s="162">
        <f t="shared" si="0"/>
        <v>0</v>
      </c>
      <c r="O9" s="162">
        <f t="shared" si="1"/>
        <v>0</v>
      </c>
      <c r="P9" s="162">
        <f t="shared" si="2"/>
        <v>0</v>
      </c>
    </row>
    <row r="10" spans="1:16" s="8" customFormat="1" ht="18.75" customHeight="1" x14ac:dyDescent="0.25">
      <c r="A10" s="36"/>
      <c r="B10" s="34" t="s">
        <v>37</v>
      </c>
      <c r="C10" s="8" t="s">
        <v>404</v>
      </c>
      <c r="D10" s="119"/>
      <c r="E10" s="146">
        <v>6</v>
      </c>
      <c r="F10" s="94"/>
      <c r="G10" s="150">
        <v>3</v>
      </c>
      <c r="H10" s="96"/>
      <c r="I10" s="152">
        <v>5</v>
      </c>
      <c r="J10" s="122"/>
      <c r="K10" s="154">
        <v>4</v>
      </c>
      <c r="L10" s="124"/>
      <c r="M10" s="156">
        <v>5</v>
      </c>
      <c r="N10" s="162">
        <f t="shared" si="0"/>
        <v>0</v>
      </c>
      <c r="O10" s="162">
        <f t="shared" si="1"/>
        <v>23</v>
      </c>
      <c r="P10" s="162">
        <f t="shared" si="2"/>
        <v>23</v>
      </c>
    </row>
    <row r="11" spans="1:16" s="8" customFormat="1" ht="19.5" customHeight="1" x14ac:dyDescent="0.25">
      <c r="A11" s="36"/>
      <c r="B11" s="34" t="s">
        <v>39</v>
      </c>
      <c r="C11" s="8" t="s">
        <v>328</v>
      </c>
      <c r="D11" s="119"/>
      <c r="E11" s="145"/>
      <c r="F11" s="94"/>
      <c r="G11" s="149"/>
      <c r="H11" s="96"/>
      <c r="I11" s="151"/>
      <c r="J11" s="122"/>
      <c r="K11" s="153"/>
      <c r="L11" s="124"/>
      <c r="M11" s="155"/>
      <c r="N11" s="162">
        <f t="shared" si="0"/>
        <v>0</v>
      </c>
      <c r="O11" s="162">
        <f t="shared" si="1"/>
        <v>0</v>
      </c>
      <c r="P11" s="162">
        <f t="shared" si="2"/>
        <v>0</v>
      </c>
    </row>
    <row r="12" spans="1:16" s="8" customFormat="1" ht="19.5" customHeight="1" x14ac:dyDescent="0.25">
      <c r="A12" s="36"/>
      <c r="B12" s="34" t="s">
        <v>41</v>
      </c>
      <c r="C12" s="8" t="s">
        <v>329</v>
      </c>
      <c r="D12" s="119"/>
      <c r="E12" s="146">
        <v>0</v>
      </c>
      <c r="F12" s="94"/>
      <c r="G12" s="150">
        <v>4</v>
      </c>
      <c r="H12" s="96"/>
      <c r="I12" s="152">
        <v>5</v>
      </c>
      <c r="J12" s="122"/>
      <c r="K12" s="154">
        <v>6</v>
      </c>
      <c r="L12" s="124"/>
      <c r="M12" s="156">
        <v>5</v>
      </c>
      <c r="N12" s="162">
        <f t="shared" si="0"/>
        <v>0</v>
      </c>
      <c r="O12" s="162">
        <f t="shared" si="1"/>
        <v>20</v>
      </c>
      <c r="P12" s="162">
        <f t="shared" si="2"/>
        <v>20</v>
      </c>
    </row>
    <row r="13" spans="1:16" s="8" customFormat="1" ht="18" customHeight="1" x14ac:dyDescent="0.25">
      <c r="A13" s="36">
        <v>3</v>
      </c>
      <c r="B13" s="37"/>
      <c r="C13" s="36" t="s">
        <v>330</v>
      </c>
      <c r="D13" s="119"/>
      <c r="E13" s="146">
        <v>0</v>
      </c>
      <c r="F13" s="94"/>
      <c r="G13" s="150">
        <v>5</v>
      </c>
      <c r="H13" s="96"/>
      <c r="I13" s="152">
        <v>3</v>
      </c>
      <c r="J13" s="122"/>
      <c r="K13" s="154">
        <v>2</v>
      </c>
      <c r="L13" s="124"/>
      <c r="M13" s="156">
        <v>4</v>
      </c>
      <c r="N13" s="162">
        <f t="shared" si="0"/>
        <v>0</v>
      </c>
      <c r="O13" s="162">
        <f t="shared" si="1"/>
        <v>14</v>
      </c>
      <c r="P13" s="162">
        <f t="shared" si="2"/>
        <v>14</v>
      </c>
    </row>
    <row r="14" spans="1:16" s="8" customFormat="1" ht="18" customHeight="1" x14ac:dyDescent="0.25">
      <c r="B14" s="34" t="s">
        <v>63</v>
      </c>
      <c r="C14" s="8" t="s">
        <v>331</v>
      </c>
      <c r="D14" s="119"/>
      <c r="E14" s="146"/>
      <c r="F14" s="94"/>
      <c r="G14" s="149"/>
      <c r="H14" s="96"/>
      <c r="I14" s="151"/>
      <c r="J14" s="122"/>
      <c r="K14" s="153"/>
      <c r="L14" s="124"/>
      <c r="M14" s="155"/>
      <c r="N14" s="162">
        <f t="shared" si="0"/>
        <v>0</v>
      </c>
      <c r="O14" s="162">
        <f t="shared" si="1"/>
        <v>0</v>
      </c>
      <c r="P14" s="162">
        <f t="shared" si="2"/>
        <v>0</v>
      </c>
    </row>
    <row r="15" spans="1:16" s="8" customFormat="1" ht="17.25" customHeight="1" x14ac:dyDescent="0.25">
      <c r="B15" s="34" t="s">
        <v>65</v>
      </c>
      <c r="C15" s="8" t="s">
        <v>332</v>
      </c>
      <c r="D15" s="119"/>
      <c r="E15" s="146"/>
      <c r="F15" s="94"/>
      <c r="G15" s="149"/>
      <c r="H15" s="96"/>
      <c r="I15" s="151"/>
      <c r="J15" s="122"/>
      <c r="K15" s="153"/>
      <c r="L15" s="124"/>
      <c r="M15" s="155"/>
      <c r="N15" s="162">
        <f t="shared" si="0"/>
        <v>0</v>
      </c>
      <c r="O15" s="162">
        <f t="shared" si="1"/>
        <v>0</v>
      </c>
      <c r="P15" s="162">
        <f t="shared" si="2"/>
        <v>0</v>
      </c>
    </row>
    <row r="16" spans="1:16" s="8" customFormat="1" ht="18" customHeight="1" x14ac:dyDescent="0.25">
      <c r="B16" s="34" t="s">
        <v>67</v>
      </c>
      <c r="C16" s="8" t="s">
        <v>333</v>
      </c>
      <c r="D16" s="119"/>
      <c r="E16" s="145"/>
      <c r="F16" s="94"/>
      <c r="G16" s="149"/>
      <c r="H16" s="96"/>
      <c r="I16" s="151"/>
      <c r="J16" s="122"/>
      <c r="K16" s="153"/>
      <c r="L16" s="124"/>
      <c r="M16" s="155"/>
      <c r="N16" s="162">
        <f t="shared" si="0"/>
        <v>0</v>
      </c>
      <c r="O16" s="162">
        <f t="shared" si="1"/>
        <v>0</v>
      </c>
      <c r="P16" s="162">
        <f t="shared" si="2"/>
        <v>0</v>
      </c>
    </row>
    <row r="17" spans="1:16" s="8" customFormat="1" ht="19.5" customHeight="1" x14ac:dyDescent="0.25">
      <c r="B17" s="34" t="s">
        <v>69</v>
      </c>
      <c r="C17" s="8" t="s">
        <v>334</v>
      </c>
      <c r="D17" s="119"/>
      <c r="E17" s="146">
        <v>5</v>
      </c>
      <c r="F17" s="94"/>
      <c r="G17" s="150">
        <v>17</v>
      </c>
      <c r="H17" s="96"/>
      <c r="I17" s="152">
        <v>20</v>
      </c>
      <c r="J17" s="122"/>
      <c r="K17" s="154">
        <v>11</v>
      </c>
      <c r="L17" s="124"/>
      <c r="M17" s="156">
        <v>13</v>
      </c>
      <c r="N17" s="162">
        <f t="shared" si="0"/>
        <v>0</v>
      </c>
      <c r="O17" s="162">
        <f t="shared" si="1"/>
        <v>66</v>
      </c>
      <c r="P17" s="162">
        <f t="shared" si="2"/>
        <v>66</v>
      </c>
    </row>
    <row r="18" spans="1:16" s="8" customFormat="1" ht="18.75" customHeight="1" x14ac:dyDescent="0.25">
      <c r="A18" s="36">
        <v>4</v>
      </c>
      <c r="B18" s="37"/>
      <c r="C18" s="36" t="s">
        <v>335</v>
      </c>
      <c r="D18" s="119"/>
      <c r="E18" s="146">
        <v>3</v>
      </c>
      <c r="F18" s="94"/>
      <c r="G18" s="150">
        <v>12</v>
      </c>
      <c r="H18" s="96"/>
      <c r="I18" s="152">
        <v>17</v>
      </c>
      <c r="J18" s="122"/>
      <c r="K18" s="154">
        <v>14</v>
      </c>
      <c r="L18" s="124"/>
      <c r="M18" s="156">
        <v>10</v>
      </c>
      <c r="N18" s="162">
        <f t="shared" si="0"/>
        <v>0</v>
      </c>
      <c r="O18" s="162">
        <f t="shared" si="1"/>
        <v>56</v>
      </c>
      <c r="P18" s="162">
        <f t="shared" si="2"/>
        <v>56</v>
      </c>
    </row>
    <row r="19" spans="1:16" s="8" customFormat="1" ht="17.25" customHeight="1" x14ac:dyDescent="0.2">
      <c r="B19" s="34" t="s">
        <v>72</v>
      </c>
      <c r="C19" s="8" t="s">
        <v>336</v>
      </c>
      <c r="D19" s="119"/>
      <c r="E19" s="146">
        <v>3</v>
      </c>
      <c r="F19" s="95">
        <v>2</v>
      </c>
      <c r="G19" s="150">
        <v>12</v>
      </c>
      <c r="H19" s="97">
        <v>5</v>
      </c>
      <c r="I19" s="152">
        <v>17</v>
      </c>
      <c r="J19" s="123">
        <v>3</v>
      </c>
      <c r="K19" s="154">
        <v>14</v>
      </c>
      <c r="L19" s="125">
        <v>3</v>
      </c>
      <c r="M19" s="156">
        <v>10</v>
      </c>
      <c r="N19" s="162">
        <f t="shared" si="0"/>
        <v>13</v>
      </c>
      <c r="O19" s="162">
        <f t="shared" si="1"/>
        <v>56</v>
      </c>
      <c r="P19" s="162">
        <f t="shared" si="2"/>
        <v>69</v>
      </c>
    </row>
    <row r="20" spans="1:16" s="8" customFormat="1" ht="17.25" customHeight="1" x14ac:dyDescent="0.25">
      <c r="B20" s="34" t="s">
        <v>74</v>
      </c>
      <c r="C20" s="8" t="s">
        <v>337</v>
      </c>
      <c r="D20" s="119"/>
      <c r="E20" s="145"/>
      <c r="F20" s="95">
        <v>2</v>
      </c>
      <c r="G20" s="149"/>
      <c r="H20" s="97">
        <v>3</v>
      </c>
      <c r="I20" s="151"/>
      <c r="J20" s="123">
        <v>3</v>
      </c>
      <c r="K20" s="153"/>
      <c r="L20" s="125">
        <v>4</v>
      </c>
      <c r="M20" s="155"/>
      <c r="N20" s="162">
        <f t="shared" si="0"/>
        <v>12</v>
      </c>
      <c r="O20" s="162">
        <f t="shared" si="1"/>
        <v>0</v>
      </c>
      <c r="P20" s="162">
        <f t="shared" si="2"/>
        <v>12</v>
      </c>
    </row>
    <row r="21" spans="1:16" s="8" customFormat="1" ht="17.25" customHeight="1" x14ac:dyDescent="0.2">
      <c r="B21" s="34" t="s">
        <v>76</v>
      </c>
      <c r="C21" s="8" t="s">
        <v>338</v>
      </c>
      <c r="D21" s="119"/>
      <c r="E21" s="146">
        <v>2</v>
      </c>
      <c r="F21" s="95">
        <v>2</v>
      </c>
      <c r="G21" s="150">
        <v>0</v>
      </c>
      <c r="H21" s="97">
        <v>3</v>
      </c>
      <c r="I21" s="152">
        <v>5</v>
      </c>
      <c r="J21" s="123">
        <v>3</v>
      </c>
      <c r="K21" s="154">
        <v>0</v>
      </c>
      <c r="L21" s="125">
        <v>4</v>
      </c>
      <c r="M21" s="156">
        <v>0</v>
      </c>
      <c r="N21" s="162">
        <f t="shared" si="0"/>
        <v>12</v>
      </c>
      <c r="O21" s="162">
        <f t="shared" si="1"/>
        <v>7</v>
      </c>
      <c r="P21" s="162">
        <f t="shared" si="2"/>
        <v>19</v>
      </c>
    </row>
    <row r="22" spans="1:16" s="8" customFormat="1" ht="18.75" customHeight="1" x14ac:dyDescent="0.25">
      <c r="A22" s="36">
        <v>5</v>
      </c>
      <c r="B22" s="37"/>
      <c r="C22" s="36" t="s">
        <v>339</v>
      </c>
      <c r="D22" s="119"/>
      <c r="E22" s="146">
        <v>2</v>
      </c>
      <c r="F22" s="94"/>
      <c r="G22" s="150">
        <v>0</v>
      </c>
      <c r="H22" s="96"/>
      <c r="I22" s="152">
        <v>5</v>
      </c>
      <c r="J22" s="122"/>
      <c r="K22" s="154">
        <v>0</v>
      </c>
      <c r="L22" s="124"/>
      <c r="M22" s="156">
        <v>0</v>
      </c>
      <c r="N22" s="162">
        <f t="shared" si="0"/>
        <v>0</v>
      </c>
      <c r="O22" s="162">
        <f t="shared" si="1"/>
        <v>7</v>
      </c>
      <c r="P22" s="162">
        <f t="shared" si="2"/>
        <v>7</v>
      </c>
    </row>
    <row r="23" spans="1:16" s="8" customFormat="1" ht="15.75" customHeight="1" x14ac:dyDescent="0.2">
      <c r="A23" s="36"/>
      <c r="B23" s="34" t="s">
        <v>132</v>
      </c>
      <c r="C23" s="8" t="s">
        <v>340</v>
      </c>
      <c r="D23" s="119"/>
      <c r="E23" s="146">
        <v>2</v>
      </c>
      <c r="F23" s="95">
        <v>1</v>
      </c>
      <c r="G23" s="150">
        <v>0</v>
      </c>
      <c r="H23" s="97">
        <v>1</v>
      </c>
      <c r="I23" s="152">
        <v>5</v>
      </c>
      <c r="J23" s="123">
        <v>2</v>
      </c>
      <c r="K23" s="154">
        <v>0</v>
      </c>
      <c r="L23" s="125">
        <v>4</v>
      </c>
      <c r="M23" s="156">
        <v>0</v>
      </c>
      <c r="N23" s="162">
        <f t="shared" si="0"/>
        <v>8</v>
      </c>
      <c r="O23" s="162">
        <f t="shared" si="1"/>
        <v>7</v>
      </c>
      <c r="P23" s="162">
        <f t="shared" si="2"/>
        <v>15</v>
      </c>
    </row>
    <row r="24" spans="1:16" s="8" customFormat="1" ht="17.25" customHeight="1" x14ac:dyDescent="0.2">
      <c r="A24" s="36"/>
      <c r="B24" s="34" t="s">
        <v>134</v>
      </c>
      <c r="C24" s="8" t="s">
        <v>341</v>
      </c>
      <c r="D24" s="119"/>
      <c r="E24" s="146">
        <v>2</v>
      </c>
      <c r="F24" s="95">
        <v>1</v>
      </c>
      <c r="G24" s="150">
        <v>0</v>
      </c>
      <c r="H24" s="97">
        <v>1</v>
      </c>
      <c r="I24" s="152">
        <v>5</v>
      </c>
      <c r="J24" s="123">
        <v>2</v>
      </c>
      <c r="K24" s="154">
        <v>0</v>
      </c>
      <c r="L24" s="125">
        <v>4</v>
      </c>
      <c r="M24" s="156">
        <v>0</v>
      </c>
      <c r="N24" s="162">
        <f t="shared" si="0"/>
        <v>8</v>
      </c>
      <c r="O24" s="162">
        <f t="shared" si="1"/>
        <v>7</v>
      </c>
      <c r="P24" s="162">
        <f t="shared" si="2"/>
        <v>15</v>
      </c>
    </row>
    <row r="25" spans="1:16" s="8" customFormat="1" ht="18" customHeight="1" x14ac:dyDescent="0.25">
      <c r="A25" s="36"/>
      <c r="B25" s="34" t="s">
        <v>135</v>
      </c>
      <c r="C25" s="8" t="s">
        <v>342</v>
      </c>
      <c r="D25" s="119"/>
      <c r="E25" s="146"/>
      <c r="F25" s="95">
        <v>1</v>
      </c>
      <c r="G25" s="149"/>
      <c r="H25" s="97">
        <v>1</v>
      </c>
      <c r="I25" s="151"/>
      <c r="J25" s="123">
        <v>2</v>
      </c>
      <c r="K25" s="153"/>
      <c r="L25" s="125">
        <v>4</v>
      </c>
      <c r="M25" s="155"/>
      <c r="N25" s="162">
        <f t="shared" si="0"/>
        <v>8</v>
      </c>
      <c r="O25" s="162">
        <f t="shared" si="1"/>
        <v>0</v>
      </c>
      <c r="P25" s="162">
        <f t="shared" si="2"/>
        <v>8</v>
      </c>
    </row>
    <row r="26" spans="1:16" s="8" customFormat="1" ht="17.25" customHeight="1" x14ac:dyDescent="0.25">
      <c r="A26" s="36"/>
      <c r="B26" s="34" t="s">
        <v>136</v>
      </c>
      <c r="C26" s="8" t="s">
        <v>343</v>
      </c>
      <c r="D26" s="119"/>
      <c r="E26" s="146"/>
      <c r="F26" s="94"/>
      <c r="G26" s="149"/>
      <c r="H26" s="97">
        <v>1</v>
      </c>
      <c r="I26" s="151"/>
      <c r="J26" s="123">
        <v>1</v>
      </c>
      <c r="K26" s="153"/>
      <c r="L26" s="124"/>
      <c r="M26" s="155"/>
      <c r="N26" s="162">
        <f t="shared" si="0"/>
        <v>2</v>
      </c>
      <c r="O26" s="162">
        <f t="shared" si="1"/>
        <v>0</v>
      </c>
      <c r="P26" s="162">
        <f t="shared" si="2"/>
        <v>2</v>
      </c>
    </row>
    <row r="27" spans="1:16" s="8" customFormat="1" ht="15.75" customHeight="1" x14ac:dyDescent="0.25">
      <c r="A27" s="36"/>
      <c r="B27" s="34" t="s">
        <v>138</v>
      </c>
      <c r="C27" s="8" t="s">
        <v>344</v>
      </c>
      <c r="D27" s="119"/>
      <c r="E27" s="146"/>
      <c r="F27" s="94"/>
      <c r="G27" s="149"/>
      <c r="H27" s="96"/>
      <c r="I27" s="151"/>
      <c r="J27" s="122"/>
      <c r="K27" s="153"/>
      <c r="L27" s="124"/>
      <c r="M27" s="155"/>
      <c r="N27" s="162">
        <f t="shared" si="0"/>
        <v>0</v>
      </c>
      <c r="O27" s="162">
        <f t="shared" si="1"/>
        <v>0</v>
      </c>
      <c r="P27" s="162">
        <f t="shared" si="2"/>
        <v>0</v>
      </c>
    </row>
    <row r="28" spans="1:16" s="8" customFormat="1" ht="17.25" customHeight="1" x14ac:dyDescent="0.25">
      <c r="A28" s="36"/>
      <c r="B28" s="34" t="s">
        <v>139</v>
      </c>
      <c r="C28" s="8" t="s">
        <v>345</v>
      </c>
      <c r="D28" s="119"/>
      <c r="E28" s="145"/>
      <c r="F28" s="94"/>
      <c r="G28" s="149"/>
      <c r="H28" s="96"/>
      <c r="I28" s="151"/>
      <c r="J28" s="122"/>
      <c r="K28" s="153"/>
      <c r="L28" s="124"/>
      <c r="M28" s="155"/>
      <c r="N28" s="162">
        <f t="shared" si="0"/>
        <v>0</v>
      </c>
      <c r="O28" s="162">
        <f t="shared" si="1"/>
        <v>0</v>
      </c>
      <c r="P28" s="162">
        <f t="shared" si="2"/>
        <v>0</v>
      </c>
    </row>
    <row r="29" spans="1:16" s="8" customFormat="1" ht="16.5" customHeight="1" x14ac:dyDescent="0.25">
      <c r="A29" s="36"/>
      <c r="B29" s="34" t="s">
        <v>140</v>
      </c>
      <c r="C29" s="8" t="s">
        <v>346</v>
      </c>
      <c r="D29" s="119"/>
      <c r="E29" s="146"/>
      <c r="F29" s="94"/>
      <c r="G29" s="149"/>
      <c r="H29" s="96"/>
      <c r="I29" s="151"/>
      <c r="J29" s="122"/>
      <c r="K29" s="154">
        <v>153</v>
      </c>
      <c r="L29" s="124"/>
      <c r="M29" s="155"/>
      <c r="N29" s="162">
        <f t="shared" si="0"/>
        <v>0</v>
      </c>
      <c r="O29" s="162">
        <f t="shared" si="1"/>
        <v>153</v>
      </c>
      <c r="P29" s="162">
        <f t="shared" si="2"/>
        <v>153</v>
      </c>
    </row>
    <row r="30" spans="1:16" s="8" customFormat="1" ht="17.25" customHeight="1" x14ac:dyDescent="0.25">
      <c r="A30" s="36">
        <v>6</v>
      </c>
      <c r="B30" s="37"/>
      <c r="C30" s="36" t="s">
        <v>347</v>
      </c>
      <c r="D30" s="119"/>
      <c r="E30" s="146"/>
      <c r="F30" s="94"/>
      <c r="G30" s="149"/>
      <c r="H30" s="96"/>
      <c r="I30" s="151"/>
      <c r="J30" s="122"/>
      <c r="K30" s="154">
        <v>5</v>
      </c>
      <c r="L30" s="124"/>
      <c r="M30" s="155"/>
      <c r="N30" s="162">
        <f t="shared" si="0"/>
        <v>0</v>
      </c>
      <c r="O30" s="162">
        <f t="shared" si="1"/>
        <v>5</v>
      </c>
      <c r="P30" s="162">
        <f t="shared" si="2"/>
        <v>5</v>
      </c>
    </row>
    <row r="31" spans="1:16" s="8" customFormat="1" ht="18" customHeight="1" x14ac:dyDescent="0.25">
      <c r="A31" s="36"/>
      <c r="B31" s="34" t="s">
        <v>161</v>
      </c>
      <c r="C31" s="8" t="s">
        <v>348</v>
      </c>
      <c r="D31" s="119"/>
      <c r="E31" s="146"/>
      <c r="F31" s="94"/>
      <c r="G31" s="149"/>
      <c r="H31" s="96"/>
      <c r="I31" s="151"/>
      <c r="J31" s="122"/>
      <c r="K31" s="154">
        <v>1</v>
      </c>
      <c r="L31" s="124"/>
      <c r="M31" s="155"/>
      <c r="N31" s="162">
        <f t="shared" si="0"/>
        <v>0</v>
      </c>
      <c r="O31" s="162">
        <f t="shared" si="1"/>
        <v>1</v>
      </c>
      <c r="P31" s="162">
        <f t="shared" si="2"/>
        <v>1</v>
      </c>
    </row>
    <row r="32" spans="1:16" s="8" customFormat="1" ht="18" customHeight="1" x14ac:dyDescent="0.25">
      <c r="A32" s="36"/>
      <c r="B32" s="34" t="s">
        <v>163</v>
      </c>
      <c r="C32" s="13" t="s">
        <v>349</v>
      </c>
      <c r="D32" s="119"/>
      <c r="E32" s="145"/>
      <c r="F32" s="94"/>
      <c r="G32" s="149"/>
      <c r="H32" s="96"/>
      <c r="I32" s="151"/>
      <c r="J32" s="122"/>
      <c r="K32" s="153"/>
      <c r="L32" s="124"/>
      <c r="M32" s="155"/>
      <c r="N32" s="162">
        <f t="shared" si="0"/>
        <v>0</v>
      </c>
      <c r="O32" s="162">
        <f t="shared" si="1"/>
        <v>0</v>
      </c>
      <c r="P32" s="162">
        <f t="shared" si="2"/>
        <v>0</v>
      </c>
    </row>
    <row r="33" spans="1:16" s="8" customFormat="1" ht="18.75" customHeight="1" x14ac:dyDescent="0.25">
      <c r="A33" s="36"/>
      <c r="B33" s="34" t="s">
        <v>165</v>
      </c>
      <c r="C33" s="13" t="s">
        <v>350</v>
      </c>
      <c r="D33" s="119"/>
      <c r="E33" s="146">
        <v>30</v>
      </c>
      <c r="F33" s="94"/>
      <c r="G33" s="150">
        <v>75</v>
      </c>
      <c r="H33" s="96"/>
      <c r="I33" s="152">
        <v>65</v>
      </c>
      <c r="J33" s="122"/>
      <c r="K33" s="154">
        <v>60</v>
      </c>
      <c r="L33" s="124"/>
      <c r="M33" s="156">
        <v>60</v>
      </c>
      <c r="N33" s="162">
        <f t="shared" si="0"/>
        <v>0</v>
      </c>
      <c r="O33" s="162">
        <f t="shared" si="1"/>
        <v>290</v>
      </c>
      <c r="P33" s="162">
        <f t="shared" si="2"/>
        <v>290</v>
      </c>
    </row>
    <row r="34" spans="1:16" s="8" customFormat="1" ht="18.75" customHeight="1" x14ac:dyDescent="0.25">
      <c r="A34" s="36">
        <v>7</v>
      </c>
      <c r="B34" s="37"/>
      <c r="C34" s="36" t="s">
        <v>351</v>
      </c>
      <c r="D34" s="121"/>
      <c r="E34" s="146">
        <v>5</v>
      </c>
      <c r="F34" s="94"/>
      <c r="G34" s="150">
        <v>15</v>
      </c>
      <c r="H34" s="96"/>
      <c r="I34" s="152">
        <v>17</v>
      </c>
      <c r="J34" s="122"/>
      <c r="K34" s="154">
        <v>22</v>
      </c>
      <c r="L34" s="124"/>
      <c r="M34" s="156">
        <v>20</v>
      </c>
      <c r="N34" s="162">
        <f t="shared" si="0"/>
        <v>0</v>
      </c>
      <c r="O34" s="162">
        <f t="shared" si="1"/>
        <v>79</v>
      </c>
      <c r="P34" s="162">
        <f t="shared" si="2"/>
        <v>79</v>
      </c>
    </row>
    <row r="35" spans="1:16" s="8" customFormat="1" ht="18.75" customHeight="1" x14ac:dyDescent="0.25">
      <c r="A35" s="36"/>
      <c r="B35" s="34" t="s">
        <v>170</v>
      </c>
      <c r="C35" s="8" t="s">
        <v>352</v>
      </c>
      <c r="D35" s="119">
        <v>12</v>
      </c>
      <c r="E35" s="146"/>
      <c r="F35" s="95">
        <v>10</v>
      </c>
      <c r="G35" s="149"/>
      <c r="H35" s="97">
        <v>15</v>
      </c>
      <c r="I35" s="151"/>
      <c r="J35" s="123">
        <v>10</v>
      </c>
      <c r="K35" s="153"/>
      <c r="L35" s="125">
        <v>15</v>
      </c>
      <c r="M35" s="155"/>
      <c r="N35" s="162">
        <f t="shared" si="0"/>
        <v>62</v>
      </c>
      <c r="O35" s="162">
        <f t="shared" si="1"/>
        <v>0</v>
      </c>
      <c r="P35" s="162">
        <f t="shared" si="2"/>
        <v>62</v>
      </c>
    </row>
    <row r="36" spans="1:16" s="8" customFormat="1" ht="20.25" customHeight="1" x14ac:dyDescent="0.2">
      <c r="A36" s="36"/>
      <c r="B36" s="34" t="s">
        <v>172</v>
      </c>
      <c r="C36" s="8" t="s">
        <v>353</v>
      </c>
      <c r="D36" s="119">
        <v>3</v>
      </c>
      <c r="E36" s="146">
        <v>3</v>
      </c>
      <c r="F36" s="95">
        <v>5</v>
      </c>
      <c r="G36" s="150">
        <v>10</v>
      </c>
      <c r="H36" s="97">
        <v>10</v>
      </c>
      <c r="I36" s="152">
        <v>14</v>
      </c>
      <c r="J36" s="123">
        <v>2</v>
      </c>
      <c r="K36" s="154">
        <v>16</v>
      </c>
      <c r="L36" s="125">
        <v>8</v>
      </c>
      <c r="M36" s="156">
        <v>18</v>
      </c>
      <c r="N36" s="162">
        <f t="shared" si="0"/>
        <v>28</v>
      </c>
      <c r="O36" s="162">
        <f t="shared" si="1"/>
        <v>61</v>
      </c>
      <c r="P36" s="162">
        <f t="shared" si="2"/>
        <v>89</v>
      </c>
    </row>
    <row r="37" spans="1:16" s="8" customFormat="1" ht="17.25" customHeight="1" x14ac:dyDescent="0.25">
      <c r="A37" s="36"/>
      <c r="B37" s="34" t="s">
        <v>405</v>
      </c>
      <c r="C37" s="8" t="s">
        <v>354</v>
      </c>
      <c r="D37" s="119">
        <v>10</v>
      </c>
      <c r="E37" s="145"/>
      <c r="F37" s="95">
        <v>15</v>
      </c>
      <c r="G37" s="149"/>
      <c r="H37" s="97">
        <v>20</v>
      </c>
      <c r="I37" s="151"/>
      <c r="J37" s="123">
        <v>10</v>
      </c>
      <c r="K37" s="153"/>
      <c r="L37" s="125">
        <v>15</v>
      </c>
      <c r="M37" s="155"/>
      <c r="N37" s="162">
        <f t="shared" si="0"/>
        <v>70</v>
      </c>
      <c r="O37" s="162">
        <f t="shared" si="1"/>
        <v>0</v>
      </c>
      <c r="P37" s="162">
        <f t="shared" si="2"/>
        <v>70</v>
      </c>
    </row>
    <row r="38" spans="1:16" s="8" customFormat="1" ht="18.75" customHeight="1" x14ac:dyDescent="0.2">
      <c r="B38" s="34" t="s">
        <v>175</v>
      </c>
      <c r="C38" s="8" t="s">
        <v>406</v>
      </c>
      <c r="D38" s="119"/>
      <c r="E38" s="146">
        <v>50</v>
      </c>
      <c r="F38" s="95">
        <v>2</v>
      </c>
      <c r="G38" s="150">
        <v>250</v>
      </c>
      <c r="H38" s="97">
        <v>1</v>
      </c>
      <c r="I38" s="152">
        <v>270</v>
      </c>
      <c r="J38" s="123">
        <v>1</v>
      </c>
      <c r="K38" s="154">
        <v>260</v>
      </c>
      <c r="L38" s="125">
        <v>1</v>
      </c>
      <c r="M38" s="156">
        <v>200</v>
      </c>
      <c r="N38" s="162">
        <f t="shared" si="0"/>
        <v>5</v>
      </c>
      <c r="O38" s="162">
        <f t="shared" si="1"/>
        <v>1030</v>
      </c>
      <c r="P38" s="162">
        <f t="shared" si="2"/>
        <v>1035</v>
      </c>
    </row>
    <row r="39" spans="1:16" s="8" customFormat="1" ht="21.75" customHeight="1" x14ac:dyDescent="0.25">
      <c r="A39" s="36">
        <v>8</v>
      </c>
      <c r="B39" s="37"/>
      <c r="C39" s="36" t="s">
        <v>355</v>
      </c>
      <c r="D39" s="119"/>
      <c r="E39" s="146">
        <v>20</v>
      </c>
      <c r="F39" s="94"/>
      <c r="G39" s="150">
        <v>150</v>
      </c>
      <c r="H39" s="96"/>
      <c r="I39" s="152">
        <v>100</v>
      </c>
      <c r="J39" s="122"/>
      <c r="K39" s="154">
        <v>120</v>
      </c>
      <c r="L39" s="124"/>
      <c r="M39" s="156">
        <v>140</v>
      </c>
      <c r="N39" s="162">
        <f t="shared" si="0"/>
        <v>0</v>
      </c>
      <c r="O39" s="162">
        <f t="shared" si="1"/>
        <v>530</v>
      </c>
      <c r="P39" s="162">
        <f t="shared" si="2"/>
        <v>530</v>
      </c>
    </row>
    <row r="40" spans="1:16" s="8" customFormat="1" ht="18.75" customHeight="1" x14ac:dyDescent="0.2">
      <c r="B40" s="34" t="s">
        <v>189</v>
      </c>
      <c r="C40" s="8" t="s">
        <v>356</v>
      </c>
      <c r="D40" s="119">
        <v>300</v>
      </c>
      <c r="E40" s="146">
        <v>0</v>
      </c>
      <c r="F40" s="95">
        <v>350</v>
      </c>
      <c r="G40" s="150">
        <v>1</v>
      </c>
      <c r="H40" s="97">
        <v>300</v>
      </c>
      <c r="I40" s="152">
        <v>0</v>
      </c>
      <c r="J40" s="123">
        <v>400</v>
      </c>
      <c r="K40" s="154">
        <v>1</v>
      </c>
      <c r="L40" s="125">
        <v>500</v>
      </c>
      <c r="M40" s="156">
        <v>1</v>
      </c>
      <c r="N40" s="162">
        <f t="shared" si="0"/>
        <v>1850</v>
      </c>
      <c r="O40" s="162">
        <f t="shared" si="1"/>
        <v>3</v>
      </c>
      <c r="P40" s="162">
        <f t="shared" si="2"/>
        <v>1853</v>
      </c>
    </row>
    <row r="41" spans="1:16" s="8" customFormat="1" ht="18.75" customHeight="1" x14ac:dyDescent="0.25">
      <c r="B41" s="34" t="s">
        <v>191</v>
      </c>
      <c r="C41" s="8" t="s">
        <v>407</v>
      </c>
      <c r="D41" s="119">
        <v>100</v>
      </c>
      <c r="E41" s="146"/>
      <c r="F41" s="95">
        <v>100</v>
      </c>
      <c r="G41" s="149"/>
      <c r="H41" s="97">
        <v>100</v>
      </c>
      <c r="I41" s="151"/>
      <c r="J41" s="123">
        <v>150</v>
      </c>
      <c r="K41" s="153"/>
      <c r="L41" s="125">
        <v>150</v>
      </c>
      <c r="M41" s="155"/>
      <c r="N41" s="162">
        <f t="shared" si="0"/>
        <v>600</v>
      </c>
      <c r="O41" s="162">
        <f t="shared" si="1"/>
        <v>0</v>
      </c>
      <c r="P41" s="162">
        <f t="shared" si="2"/>
        <v>600</v>
      </c>
    </row>
    <row r="42" spans="1:16" s="8" customFormat="1" ht="18.75" customHeight="1" x14ac:dyDescent="0.25">
      <c r="B42" s="34" t="s">
        <v>317</v>
      </c>
      <c r="C42" s="8" t="s">
        <v>357</v>
      </c>
      <c r="D42" s="119"/>
      <c r="E42" s="146">
        <v>0</v>
      </c>
      <c r="F42" s="94"/>
      <c r="G42" s="150">
        <v>2</v>
      </c>
      <c r="H42" s="96"/>
      <c r="I42" s="152">
        <v>3</v>
      </c>
      <c r="J42" s="122"/>
      <c r="K42" s="154">
        <v>6</v>
      </c>
      <c r="L42" s="124"/>
      <c r="M42" s="156">
        <v>4</v>
      </c>
      <c r="N42" s="162">
        <f t="shared" si="0"/>
        <v>0</v>
      </c>
      <c r="O42" s="162">
        <f t="shared" si="1"/>
        <v>15</v>
      </c>
      <c r="P42" s="162">
        <f t="shared" si="2"/>
        <v>15</v>
      </c>
    </row>
    <row r="43" spans="1:16" s="8" customFormat="1" ht="18" customHeight="1" x14ac:dyDescent="0.25">
      <c r="B43" s="34" t="s">
        <v>358</v>
      </c>
      <c r="C43" s="8" t="s">
        <v>408</v>
      </c>
      <c r="D43" s="119"/>
      <c r="E43" s="146">
        <v>2</v>
      </c>
      <c r="F43" s="94"/>
      <c r="G43" s="150">
        <v>3</v>
      </c>
      <c r="H43" s="96"/>
      <c r="I43" s="152">
        <v>6</v>
      </c>
      <c r="J43" s="122"/>
      <c r="K43" s="154">
        <v>3</v>
      </c>
      <c r="L43" s="124"/>
      <c r="M43" s="156">
        <v>5</v>
      </c>
      <c r="N43" s="162">
        <f t="shared" si="0"/>
        <v>0</v>
      </c>
      <c r="O43" s="162">
        <f t="shared" si="1"/>
        <v>19</v>
      </c>
      <c r="P43" s="162">
        <f t="shared" si="2"/>
        <v>19</v>
      </c>
    </row>
    <row r="44" spans="1:16" s="8" customFormat="1" ht="18" customHeight="1" x14ac:dyDescent="0.25">
      <c r="B44" s="34" t="s">
        <v>359</v>
      </c>
      <c r="C44" s="8" t="s">
        <v>360</v>
      </c>
      <c r="D44" s="119">
        <v>10</v>
      </c>
      <c r="E44" s="145"/>
      <c r="F44" s="95">
        <v>10</v>
      </c>
      <c r="G44" s="149"/>
      <c r="H44" s="97">
        <v>10</v>
      </c>
      <c r="I44" s="151"/>
      <c r="J44" s="123">
        <v>20</v>
      </c>
      <c r="K44" s="153"/>
      <c r="L44" s="125">
        <v>15</v>
      </c>
      <c r="M44" s="155"/>
      <c r="N44" s="162">
        <f t="shared" si="0"/>
        <v>65</v>
      </c>
      <c r="O44" s="162">
        <f t="shared" si="1"/>
        <v>0</v>
      </c>
      <c r="P44" s="162">
        <f t="shared" si="2"/>
        <v>65</v>
      </c>
    </row>
    <row r="45" spans="1:16" s="8" customFormat="1" ht="18" customHeight="1" x14ac:dyDescent="0.25">
      <c r="B45" s="34" t="s">
        <v>409</v>
      </c>
      <c r="C45" s="8" t="s">
        <v>410</v>
      </c>
      <c r="D45" s="119"/>
      <c r="E45" s="146">
        <v>5</v>
      </c>
      <c r="F45" s="94"/>
      <c r="G45" s="150">
        <v>15</v>
      </c>
      <c r="H45" s="96"/>
      <c r="I45" s="152">
        <v>18</v>
      </c>
      <c r="J45" s="123">
        <v>2</v>
      </c>
      <c r="K45" s="154">
        <v>20</v>
      </c>
      <c r="L45" s="124"/>
      <c r="M45" s="156">
        <v>21</v>
      </c>
      <c r="N45" s="162">
        <f t="shared" si="0"/>
        <v>2</v>
      </c>
      <c r="O45" s="162">
        <f t="shared" si="1"/>
        <v>79</v>
      </c>
      <c r="P45" s="162">
        <f t="shared" si="2"/>
        <v>81</v>
      </c>
    </row>
    <row r="46" spans="1:16" s="8" customFormat="1" ht="18" customHeight="1" x14ac:dyDescent="0.25">
      <c r="A46" s="36">
        <v>9</v>
      </c>
      <c r="B46" s="37"/>
      <c r="C46" s="36" t="s">
        <v>361</v>
      </c>
      <c r="D46" s="119"/>
      <c r="E46" s="146">
        <v>0</v>
      </c>
      <c r="F46" s="94"/>
      <c r="G46" s="150">
        <v>2</v>
      </c>
      <c r="H46" s="96"/>
      <c r="I46" s="152">
        <v>1</v>
      </c>
      <c r="J46" s="122"/>
      <c r="K46" s="154">
        <v>2</v>
      </c>
      <c r="L46" s="124"/>
      <c r="M46" s="156">
        <v>2</v>
      </c>
      <c r="N46" s="162">
        <f t="shared" si="0"/>
        <v>0</v>
      </c>
      <c r="O46" s="162">
        <f t="shared" si="1"/>
        <v>7</v>
      </c>
      <c r="P46" s="162">
        <f t="shared" si="2"/>
        <v>7</v>
      </c>
    </row>
    <row r="47" spans="1:16" s="8" customFormat="1" ht="18.75" customHeight="1" x14ac:dyDescent="0.25">
      <c r="A47" s="36"/>
      <c r="B47" s="34" t="s">
        <v>362</v>
      </c>
      <c r="C47" s="8" t="s">
        <v>363</v>
      </c>
      <c r="D47" s="119">
        <v>10</v>
      </c>
      <c r="E47" s="146"/>
      <c r="F47" s="95">
        <v>10</v>
      </c>
      <c r="G47" s="149"/>
      <c r="H47" s="97">
        <v>5</v>
      </c>
      <c r="I47" s="151"/>
      <c r="J47" s="123">
        <v>15</v>
      </c>
      <c r="K47" s="153"/>
      <c r="L47" s="125">
        <v>10</v>
      </c>
      <c r="M47" s="155"/>
      <c r="N47" s="162">
        <f t="shared" si="0"/>
        <v>50</v>
      </c>
      <c r="O47" s="162">
        <f t="shared" si="1"/>
        <v>0</v>
      </c>
      <c r="P47" s="162">
        <f t="shared" si="2"/>
        <v>50</v>
      </c>
    </row>
    <row r="48" spans="1:16" s="8" customFormat="1" ht="17.25" customHeight="1" x14ac:dyDescent="0.25">
      <c r="A48" s="36"/>
      <c r="B48" s="34" t="s">
        <v>364</v>
      </c>
      <c r="C48" s="8" t="s">
        <v>365</v>
      </c>
      <c r="D48" s="119">
        <v>3</v>
      </c>
      <c r="E48" s="145"/>
      <c r="F48" s="94"/>
      <c r="G48" s="149"/>
      <c r="H48" s="97">
        <v>3</v>
      </c>
      <c r="I48" s="151"/>
      <c r="J48" s="123">
        <v>3</v>
      </c>
      <c r="K48" s="153"/>
      <c r="L48" s="125">
        <v>1</v>
      </c>
      <c r="M48" s="155"/>
      <c r="N48" s="162">
        <f t="shared" si="0"/>
        <v>10</v>
      </c>
      <c r="O48" s="162">
        <f t="shared" si="1"/>
        <v>0</v>
      </c>
      <c r="P48" s="162">
        <f t="shared" si="2"/>
        <v>10</v>
      </c>
    </row>
    <row r="49" spans="1:16" s="8" customFormat="1" ht="18.75" customHeight="1" x14ac:dyDescent="0.25">
      <c r="A49" s="36"/>
      <c r="B49" s="34" t="s">
        <v>411</v>
      </c>
      <c r="C49" s="13" t="s">
        <v>412</v>
      </c>
      <c r="D49" s="119"/>
      <c r="E49" s="146"/>
      <c r="F49" s="94"/>
      <c r="G49" s="149"/>
      <c r="H49" s="96"/>
      <c r="I49" s="151"/>
      <c r="J49" s="122"/>
      <c r="K49" s="153"/>
      <c r="L49" s="124"/>
      <c r="M49" s="155"/>
      <c r="N49" s="162">
        <f t="shared" si="0"/>
        <v>0</v>
      </c>
      <c r="O49" s="162">
        <f t="shared" si="1"/>
        <v>0</v>
      </c>
      <c r="P49" s="162">
        <f t="shared" si="2"/>
        <v>0</v>
      </c>
    </row>
    <row r="50" spans="1:16" s="8" customFormat="1" ht="18.75" customHeight="1" x14ac:dyDescent="0.25">
      <c r="A50" s="36">
        <v>10</v>
      </c>
      <c r="B50" s="37"/>
      <c r="C50" s="36" t="s">
        <v>366</v>
      </c>
      <c r="D50" s="119"/>
      <c r="E50" s="146"/>
      <c r="F50" s="94"/>
      <c r="G50" s="149"/>
      <c r="H50" s="96"/>
      <c r="I50" s="151"/>
      <c r="J50" s="122"/>
      <c r="K50" s="153"/>
      <c r="L50" s="124"/>
      <c r="M50" s="155"/>
      <c r="N50" s="162">
        <f t="shared" si="0"/>
        <v>0</v>
      </c>
      <c r="O50" s="162">
        <f t="shared" si="1"/>
        <v>0</v>
      </c>
      <c r="P50" s="162">
        <f t="shared" si="2"/>
        <v>0</v>
      </c>
    </row>
    <row r="51" spans="1:16" s="8" customFormat="1" ht="19.5" customHeight="1" x14ac:dyDescent="0.25">
      <c r="B51" s="34" t="s">
        <v>195</v>
      </c>
      <c r="C51" s="8" t="s">
        <v>367</v>
      </c>
      <c r="D51" s="119"/>
      <c r="E51" s="146"/>
      <c r="F51" s="94"/>
      <c r="G51" s="149"/>
      <c r="H51" s="96"/>
      <c r="I51" s="151"/>
      <c r="J51" s="122"/>
      <c r="K51" s="153"/>
      <c r="L51" s="124"/>
      <c r="M51" s="155"/>
      <c r="N51" s="162">
        <f t="shared" si="0"/>
        <v>0</v>
      </c>
      <c r="O51" s="162">
        <f t="shared" si="1"/>
        <v>0</v>
      </c>
      <c r="P51" s="162">
        <f t="shared" si="2"/>
        <v>0</v>
      </c>
    </row>
    <row r="52" spans="1:16" s="8" customFormat="1" ht="19.5" customHeight="1" x14ac:dyDescent="0.25">
      <c r="B52" s="34" t="s">
        <v>197</v>
      </c>
      <c r="C52" s="8" t="s">
        <v>368</v>
      </c>
      <c r="D52" s="119"/>
      <c r="E52" s="145"/>
      <c r="F52" s="94"/>
      <c r="G52" s="149"/>
      <c r="H52" s="96"/>
      <c r="I52" s="151"/>
      <c r="J52" s="122"/>
      <c r="K52" s="153"/>
      <c r="L52" s="124"/>
      <c r="M52" s="155"/>
      <c r="N52" s="162">
        <f t="shared" si="0"/>
        <v>0</v>
      </c>
      <c r="O52" s="162">
        <f t="shared" si="1"/>
        <v>0</v>
      </c>
      <c r="P52" s="162">
        <f t="shared" si="2"/>
        <v>0</v>
      </c>
    </row>
    <row r="53" spans="1:16" s="8" customFormat="1" ht="18.75" customHeight="1" x14ac:dyDescent="0.25">
      <c r="B53" s="34" t="s">
        <v>199</v>
      </c>
      <c r="C53" s="8" t="s">
        <v>369</v>
      </c>
      <c r="D53" s="119"/>
      <c r="E53" s="146">
        <v>3</v>
      </c>
      <c r="F53" s="94"/>
      <c r="G53" s="150">
        <v>8</v>
      </c>
      <c r="H53" s="96"/>
      <c r="I53" s="152">
        <v>5</v>
      </c>
      <c r="J53" s="122"/>
      <c r="K53" s="154">
        <v>3</v>
      </c>
      <c r="L53" s="124"/>
      <c r="M53" s="156">
        <v>7</v>
      </c>
      <c r="N53" s="162">
        <f t="shared" si="0"/>
        <v>0</v>
      </c>
      <c r="O53" s="162">
        <f t="shared" si="1"/>
        <v>26</v>
      </c>
      <c r="P53" s="162">
        <f t="shared" si="2"/>
        <v>26</v>
      </c>
    </row>
    <row r="54" spans="1:16" s="8" customFormat="1" ht="18.75" customHeight="1" x14ac:dyDescent="0.25">
      <c r="A54" s="36">
        <v>11</v>
      </c>
      <c r="B54" s="37"/>
      <c r="C54" s="36" t="s">
        <v>370</v>
      </c>
      <c r="D54" s="119"/>
      <c r="E54" s="146"/>
      <c r="F54" s="94"/>
      <c r="G54" s="149"/>
      <c r="H54" s="96"/>
      <c r="I54" s="151"/>
      <c r="J54" s="122"/>
      <c r="K54" s="153"/>
      <c r="L54" s="124"/>
      <c r="M54" s="155"/>
      <c r="N54" s="162">
        <f t="shared" si="0"/>
        <v>0</v>
      </c>
      <c r="O54" s="162">
        <f t="shared" si="1"/>
        <v>0</v>
      </c>
      <c r="P54" s="162">
        <f t="shared" si="2"/>
        <v>0</v>
      </c>
    </row>
    <row r="55" spans="1:16" s="8" customFormat="1" ht="19.5" customHeight="1" x14ac:dyDescent="0.25">
      <c r="B55" s="34" t="s">
        <v>202</v>
      </c>
      <c r="C55" s="8" t="s">
        <v>371</v>
      </c>
      <c r="D55" s="119">
        <v>2</v>
      </c>
      <c r="E55" s="146"/>
      <c r="F55" s="95">
        <v>2</v>
      </c>
      <c r="G55" s="149"/>
      <c r="H55" s="97">
        <v>2</v>
      </c>
      <c r="I55" s="151"/>
      <c r="J55" s="123">
        <v>1</v>
      </c>
      <c r="K55" s="153"/>
      <c r="L55" s="124"/>
      <c r="M55" s="155"/>
      <c r="N55" s="162">
        <f t="shared" si="0"/>
        <v>7</v>
      </c>
      <c r="O55" s="162">
        <f t="shared" si="1"/>
        <v>0</v>
      </c>
      <c r="P55" s="162">
        <f t="shared" si="2"/>
        <v>7</v>
      </c>
    </row>
    <row r="56" spans="1:16" s="8" customFormat="1" ht="18.75" customHeight="1" x14ac:dyDescent="0.25">
      <c r="B56" s="34" t="s">
        <v>204</v>
      </c>
      <c r="C56" s="8" t="s">
        <v>372</v>
      </c>
      <c r="D56" s="119"/>
      <c r="E56" s="145"/>
      <c r="F56" s="94"/>
      <c r="G56" s="149"/>
      <c r="H56" s="96"/>
      <c r="I56" s="151"/>
      <c r="J56" s="122"/>
      <c r="K56" s="153"/>
      <c r="L56" s="124"/>
      <c r="M56" s="155"/>
      <c r="N56" s="162">
        <f t="shared" si="0"/>
        <v>0</v>
      </c>
      <c r="O56" s="162">
        <f t="shared" si="1"/>
        <v>0</v>
      </c>
      <c r="P56" s="162">
        <f t="shared" si="2"/>
        <v>0</v>
      </c>
    </row>
    <row r="57" spans="1:16" s="8" customFormat="1" ht="21.75" customHeight="1" x14ac:dyDescent="0.25">
      <c r="B57" s="34" t="s">
        <v>206</v>
      </c>
      <c r="C57" s="8" t="s">
        <v>373</v>
      </c>
      <c r="D57" s="119"/>
      <c r="E57" s="146">
        <v>1</v>
      </c>
      <c r="F57" s="94"/>
      <c r="G57" s="150">
        <v>3</v>
      </c>
      <c r="H57" s="96"/>
      <c r="I57" s="152">
        <v>1</v>
      </c>
      <c r="J57" s="122"/>
      <c r="K57" s="154">
        <v>1</v>
      </c>
      <c r="L57" s="124"/>
      <c r="M57" s="156">
        <v>2</v>
      </c>
      <c r="N57" s="162">
        <f t="shared" si="0"/>
        <v>0</v>
      </c>
      <c r="O57" s="162">
        <f t="shared" si="1"/>
        <v>8</v>
      </c>
      <c r="P57" s="162">
        <f t="shared" si="2"/>
        <v>8</v>
      </c>
    </row>
    <row r="58" spans="1:16" s="8" customFormat="1" ht="18" customHeight="1" x14ac:dyDescent="0.25">
      <c r="A58" s="36">
        <v>12</v>
      </c>
      <c r="B58" s="37"/>
      <c r="C58" s="36" t="s">
        <v>374</v>
      </c>
      <c r="D58" s="119"/>
      <c r="E58" s="146">
        <v>2</v>
      </c>
      <c r="F58" s="94"/>
      <c r="G58" s="150">
        <v>27</v>
      </c>
      <c r="H58" s="96"/>
      <c r="I58" s="152">
        <v>35</v>
      </c>
      <c r="J58" s="122"/>
      <c r="K58" s="154">
        <v>25</v>
      </c>
      <c r="L58" s="124"/>
      <c r="M58" s="156">
        <v>40</v>
      </c>
      <c r="N58" s="162">
        <f t="shared" si="0"/>
        <v>0</v>
      </c>
      <c r="O58" s="162">
        <f t="shared" si="1"/>
        <v>129</v>
      </c>
      <c r="P58" s="162">
        <f t="shared" si="2"/>
        <v>129</v>
      </c>
    </row>
    <row r="59" spans="1:16" s="8" customFormat="1" ht="18" customHeight="1" x14ac:dyDescent="0.25">
      <c r="A59" s="36"/>
      <c r="B59" s="34" t="s">
        <v>319</v>
      </c>
      <c r="C59" s="8" t="s">
        <v>375</v>
      </c>
      <c r="D59" s="119"/>
      <c r="E59" s="146">
        <v>0</v>
      </c>
      <c r="F59" s="94"/>
      <c r="G59" s="150">
        <v>1</v>
      </c>
      <c r="H59" s="96"/>
      <c r="I59" s="152">
        <v>0</v>
      </c>
      <c r="J59" s="122"/>
      <c r="K59" s="154">
        <v>1</v>
      </c>
      <c r="L59" s="124">
        <v>1</v>
      </c>
      <c r="M59" s="156">
        <v>2</v>
      </c>
      <c r="N59" s="162">
        <f t="shared" si="0"/>
        <v>1</v>
      </c>
      <c r="O59" s="162">
        <f t="shared" si="1"/>
        <v>4</v>
      </c>
      <c r="P59" s="162">
        <f t="shared" si="2"/>
        <v>5</v>
      </c>
    </row>
    <row r="60" spans="1:16" s="8" customFormat="1" ht="20.25" customHeight="1" x14ac:dyDescent="0.2">
      <c r="A60" s="36"/>
      <c r="B60" s="34" t="s">
        <v>321</v>
      </c>
      <c r="C60" s="8" t="s">
        <v>376</v>
      </c>
      <c r="D60" s="121">
        <v>1</v>
      </c>
      <c r="E60" s="146">
        <v>4</v>
      </c>
      <c r="F60" s="95">
        <v>4</v>
      </c>
      <c r="G60" s="150">
        <v>5</v>
      </c>
      <c r="H60" s="97">
        <v>5</v>
      </c>
      <c r="I60" s="152">
        <v>12</v>
      </c>
      <c r="J60" s="123">
        <v>3</v>
      </c>
      <c r="K60" s="154">
        <v>6</v>
      </c>
      <c r="L60" s="125">
        <v>5</v>
      </c>
      <c r="M60" s="156">
        <v>5</v>
      </c>
      <c r="N60" s="162">
        <f t="shared" si="0"/>
        <v>18</v>
      </c>
      <c r="O60" s="162">
        <f t="shared" si="1"/>
        <v>32</v>
      </c>
      <c r="P60" s="162">
        <f t="shared" si="2"/>
        <v>50</v>
      </c>
    </row>
    <row r="61" spans="1:16" s="8" customFormat="1" ht="19.5" customHeight="1" x14ac:dyDescent="0.25">
      <c r="A61" s="36"/>
      <c r="B61" s="34" t="s">
        <v>377</v>
      </c>
      <c r="C61" s="8" t="s">
        <v>378</v>
      </c>
      <c r="D61" s="119"/>
      <c r="E61" s="145"/>
      <c r="F61" s="94"/>
      <c r="G61" s="149"/>
      <c r="H61" s="96"/>
      <c r="I61" s="151"/>
      <c r="J61" s="122"/>
      <c r="K61" s="153"/>
      <c r="L61" s="124"/>
      <c r="M61" s="155"/>
      <c r="N61" s="162">
        <f t="shared" si="0"/>
        <v>0</v>
      </c>
      <c r="O61" s="162">
        <f t="shared" si="1"/>
        <v>0</v>
      </c>
      <c r="P61" s="162">
        <f t="shared" si="2"/>
        <v>0</v>
      </c>
    </row>
    <row r="62" spans="1:16" s="8" customFormat="1" ht="18" customHeight="1" x14ac:dyDescent="0.25">
      <c r="A62" s="36"/>
      <c r="B62" s="34" t="s">
        <v>379</v>
      </c>
      <c r="C62" s="8" t="s">
        <v>380</v>
      </c>
      <c r="D62" s="119"/>
      <c r="E62" s="146">
        <v>20</v>
      </c>
      <c r="F62" s="94"/>
      <c r="G62" s="150">
        <v>30</v>
      </c>
      <c r="H62" s="96"/>
      <c r="I62" s="152">
        <v>25</v>
      </c>
      <c r="J62" s="122"/>
      <c r="K62" s="154">
        <v>30</v>
      </c>
      <c r="L62" s="124">
        <v>1</v>
      </c>
      <c r="M62" s="156">
        <v>29</v>
      </c>
      <c r="N62" s="162">
        <f t="shared" si="0"/>
        <v>1</v>
      </c>
      <c r="O62" s="162">
        <f t="shared" si="1"/>
        <v>134</v>
      </c>
      <c r="P62" s="162">
        <f t="shared" si="2"/>
        <v>135</v>
      </c>
    </row>
    <row r="63" spans="1:16" s="8" customFormat="1" ht="18" customHeight="1" x14ac:dyDescent="0.25">
      <c r="A63" s="36">
        <v>13</v>
      </c>
      <c r="B63" s="37"/>
      <c r="C63" s="36" t="s">
        <v>381</v>
      </c>
      <c r="D63" s="119"/>
      <c r="E63" s="146"/>
      <c r="F63" s="94"/>
      <c r="G63" s="149"/>
      <c r="H63" s="96"/>
      <c r="I63" s="151"/>
      <c r="J63" s="122"/>
      <c r="K63" s="153"/>
      <c r="L63" s="124"/>
      <c r="M63" s="155"/>
      <c r="N63" s="162">
        <f t="shared" si="0"/>
        <v>0</v>
      </c>
      <c r="O63" s="162">
        <f t="shared" si="1"/>
        <v>0</v>
      </c>
      <c r="P63" s="162">
        <f t="shared" si="2"/>
        <v>0</v>
      </c>
    </row>
    <row r="64" spans="1:16" s="8" customFormat="1" ht="22.5" customHeight="1" x14ac:dyDescent="0.25">
      <c r="B64" s="34" t="s">
        <v>212</v>
      </c>
      <c r="C64" s="8" t="s">
        <v>382</v>
      </c>
      <c r="D64" s="119">
        <v>10</v>
      </c>
      <c r="E64" s="145"/>
      <c r="F64" s="95">
        <v>10</v>
      </c>
      <c r="G64" s="149"/>
      <c r="H64" s="97">
        <v>10</v>
      </c>
      <c r="I64" s="151"/>
      <c r="J64" s="123">
        <v>15</v>
      </c>
      <c r="K64" s="153"/>
      <c r="L64" s="125">
        <v>15</v>
      </c>
      <c r="M64" s="155"/>
      <c r="N64" s="162">
        <f t="shared" si="0"/>
        <v>60</v>
      </c>
      <c r="O64" s="162">
        <f t="shared" si="1"/>
        <v>0</v>
      </c>
      <c r="P64" s="162">
        <f t="shared" si="2"/>
        <v>60</v>
      </c>
    </row>
    <row r="65" spans="1:16" s="8" customFormat="1" ht="21" customHeight="1" x14ac:dyDescent="0.25">
      <c r="B65" s="34" t="s">
        <v>214</v>
      </c>
      <c r="C65" s="8" t="s">
        <v>383</v>
      </c>
      <c r="D65" s="119"/>
      <c r="E65" s="146">
        <v>300</v>
      </c>
      <c r="F65" s="94"/>
      <c r="G65" s="150">
        <v>1200</v>
      </c>
      <c r="H65" s="96"/>
      <c r="I65" s="152">
        <v>1250</v>
      </c>
      <c r="J65" s="122"/>
      <c r="K65" s="154">
        <v>1500</v>
      </c>
      <c r="L65" s="124"/>
      <c r="M65" s="156">
        <v>1100</v>
      </c>
      <c r="N65" s="162">
        <f t="shared" si="0"/>
        <v>0</v>
      </c>
      <c r="O65" s="162">
        <f t="shared" si="1"/>
        <v>5350</v>
      </c>
      <c r="P65" s="162">
        <f t="shared" si="2"/>
        <v>5350</v>
      </c>
    </row>
    <row r="66" spans="1:16" s="8" customFormat="1" ht="19.5" customHeight="1" x14ac:dyDescent="0.25">
      <c r="A66" s="36">
        <v>14</v>
      </c>
      <c r="B66" s="37"/>
      <c r="C66" s="36" t="s">
        <v>384</v>
      </c>
      <c r="D66" s="119"/>
      <c r="E66" s="146">
        <v>50</v>
      </c>
      <c r="F66" s="94"/>
      <c r="G66" s="150">
        <v>150</v>
      </c>
      <c r="H66" s="96"/>
      <c r="I66" s="152">
        <v>100</v>
      </c>
      <c r="J66" s="122"/>
      <c r="K66" s="154">
        <v>120</v>
      </c>
      <c r="L66" s="124"/>
      <c r="M66" s="156">
        <v>150</v>
      </c>
      <c r="N66" s="162">
        <f t="shared" si="0"/>
        <v>0</v>
      </c>
      <c r="O66" s="162">
        <f t="shared" si="1"/>
        <v>570</v>
      </c>
      <c r="P66" s="162">
        <f t="shared" si="2"/>
        <v>570</v>
      </c>
    </row>
    <row r="67" spans="1:16" s="8" customFormat="1" ht="18.75" customHeight="1" x14ac:dyDescent="0.2">
      <c r="B67" s="34" t="s">
        <v>225</v>
      </c>
      <c r="C67" s="8" t="s">
        <v>385</v>
      </c>
      <c r="D67" s="119">
        <v>600</v>
      </c>
      <c r="E67" s="146">
        <v>3</v>
      </c>
      <c r="F67" s="95">
        <v>500</v>
      </c>
      <c r="G67" s="150">
        <v>12</v>
      </c>
      <c r="H67" s="97">
        <v>400</v>
      </c>
      <c r="I67" s="152">
        <v>17</v>
      </c>
      <c r="J67" s="123">
        <v>500</v>
      </c>
      <c r="K67" s="154">
        <v>14</v>
      </c>
      <c r="L67" s="125">
        <v>600</v>
      </c>
      <c r="M67" s="156">
        <v>10</v>
      </c>
      <c r="N67" s="162">
        <f t="shared" si="0"/>
        <v>2600</v>
      </c>
      <c r="O67" s="162">
        <f t="shared" si="1"/>
        <v>56</v>
      </c>
      <c r="P67" s="162">
        <f t="shared" si="2"/>
        <v>2656</v>
      </c>
    </row>
    <row r="68" spans="1:16" s="8" customFormat="1" ht="18.75" customHeight="1" x14ac:dyDescent="0.2">
      <c r="B68" s="34" t="s">
        <v>227</v>
      </c>
      <c r="C68" s="8" t="s">
        <v>386</v>
      </c>
      <c r="D68" s="119">
        <v>600</v>
      </c>
      <c r="E68" s="146">
        <v>5</v>
      </c>
      <c r="F68" s="95">
        <v>500</v>
      </c>
      <c r="G68" s="150">
        <v>17</v>
      </c>
      <c r="H68" s="97">
        <v>400</v>
      </c>
      <c r="I68" s="152">
        <v>20</v>
      </c>
      <c r="J68" s="123">
        <v>500</v>
      </c>
      <c r="K68" s="154">
        <v>11</v>
      </c>
      <c r="L68" s="125">
        <v>600</v>
      </c>
      <c r="M68" s="156">
        <v>13</v>
      </c>
      <c r="N68" s="162">
        <f t="shared" si="0"/>
        <v>2600</v>
      </c>
      <c r="O68" s="162">
        <f t="shared" si="1"/>
        <v>66</v>
      </c>
      <c r="P68" s="162">
        <f t="shared" si="2"/>
        <v>2666</v>
      </c>
    </row>
    <row r="69" spans="1:16" s="8" customFormat="1" ht="18.75" customHeight="1" x14ac:dyDescent="0.2">
      <c r="B69" s="34" t="s">
        <v>229</v>
      </c>
      <c r="C69" s="8" t="s">
        <v>387</v>
      </c>
      <c r="D69" s="119">
        <v>10</v>
      </c>
      <c r="E69" s="146">
        <v>300</v>
      </c>
      <c r="F69" s="95">
        <v>5</v>
      </c>
      <c r="G69" s="150">
        <v>1200</v>
      </c>
      <c r="H69" s="97">
        <v>10</v>
      </c>
      <c r="I69" s="152">
        <v>1250</v>
      </c>
      <c r="J69" s="123">
        <v>5</v>
      </c>
      <c r="K69" s="154">
        <v>1500</v>
      </c>
      <c r="L69" s="125">
        <v>3</v>
      </c>
      <c r="M69" s="156">
        <v>1100</v>
      </c>
      <c r="N69" s="162">
        <f t="shared" si="0"/>
        <v>33</v>
      </c>
      <c r="O69" s="162">
        <f t="shared" si="1"/>
        <v>5350</v>
      </c>
      <c r="P69" s="162">
        <f t="shared" si="2"/>
        <v>5383</v>
      </c>
    </row>
    <row r="70" spans="1:16" s="8" customFormat="1" ht="21" customHeight="1" x14ac:dyDescent="0.2">
      <c r="B70" s="34" t="s">
        <v>231</v>
      </c>
      <c r="C70" s="8" t="s">
        <v>388</v>
      </c>
      <c r="D70" s="119">
        <v>600</v>
      </c>
      <c r="E70" s="146">
        <v>3</v>
      </c>
      <c r="F70" s="95">
        <v>500</v>
      </c>
      <c r="G70" s="150">
        <v>17</v>
      </c>
      <c r="H70" s="97">
        <v>400</v>
      </c>
      <c r="I70" s="152">
        <v>15</v>
      </c>
      <c r="J70" s="123">
        <v>500</v>
      </c>
      <c r="K70" s="154">
        <v>20</v>
      </c>
      <c r="L70" s="125">
        <v>600</v>
      </c>
      <c r="M70" s="156">
        <v>17</v>
      </c>
      <c r="N70" s="162">
        <f t="shared" ref="N70:N82" si="3">D70+F70+H70+J70+L70</f>
        <v>2600</v>
      </c>
      <c r="O70" s="162">
        <f t="shared" ref="O70:O82" si="4">E70+G70+I70+K70+M70</f>
        <v>72</v>
      </c>
      <c r="P70" s="162">
        <f t="shared" ref="P70:P82" si="5">N70+O70</f>
        <v>2672</v>
      </c>
    </row>
    <row r="71" spans="1:16" s="8" customFormat="1" ht="19.5" customHeight="1" x14ac:dyDescent="0.2">
      <c r="B71" s="34" t="s">
        <v>233</v>
      </c>
      <c r="C71" s="8" t="s">
        <v>389</v>
      </c>
      <c r="D71" s="119">
        <v>600</v>
      </c>
      <c r="E71" s="146">
        <v>10</v>
      </c>
      <c r="F71" s="95">
        <v>500</v>
      </c>
      <c r="G71" s="150">
        <v>30</v>
      </c>
      <c r="H71" s="97">
        <v>400</v>
      </c>
      <c r="I71" s="152">
        <v>25</v>
      </c>
      <c r="J71" s="123">
        <v>500</v>
      </c>
      <c r="K71" s="154">
        <v>40</v>
      </c>
      <c r="L71" s="125">
        <v>600</v>
      </c>
      <c r="M71" s="156">
        <v>20</v>
      </c>
      <c r="N71" s="162">
        <f t="shared" si="3"/>
        <v>2600</v>
      </c>
      <c r="O71" s="162">
        <f t="shared" si="4"/>
        <v>125</v>
      </c>
      <c r="P71" s="162">
        <f t="shared" si="5"/>
        <v>2725</v>
      </c>
    </row>
    <row r="72" spans="1:16" s="8" customFormat="1" ht="19.5" customHeight="1" x14ac:dyDescent="0.25">
      <c r="B72" s="34" t="s">
        <v>235</v>
      </c>
      <c r="C72" s="13" t="s">
        <v>390</v>
      </c>
      <c r="D72" s="119">
        <v>3</v>
      </c>
      <c r="E72" s="147"/>
      <c r="F72" s="95">
        <v>10</v>
      </c>
      <c r="G72" s="149"/>
      <c r="H72" s="97">
        <v>10</v>
      </c>
      <c r="I72" s="151"/>
      <c r="J72" s="123">
        <v>8</v>
      </c>
      <c r="K72" s="153"/>
      <c r="L72" s="125">
        <v>10</v>
      </c>
      <c r="M72" s="155"/>
      <c r="N72" s="162">
        <f t="shared" si="3"/>
        <v>41</v>
      </c>
      <c r="O72" s="162">
        <f t="shared" si="4"/>
        <v>0</v>
      </c>
      <c r="P72" s="162">
        <f t="shared" si="5"/>
        <v>41</v>
      </c>
    </row>
    <row r="73" spans="1:16" s="8" customFormat="1" ht="21" customHeight="1" x14ac:dyDescent="0.25">
      <c r="B73" s="34" t="s">
        <v>237</v>
      </c>
      <c r="C73" s="13" t="s">
        <v>391</v>
      </c>
      <c r="D73" s="119">
        <v>10</v>
      </c>
      <c r="E73" s="146">
        <v>1</v>
      </c>
      <c r="F73" s="95">
        <v>10</v>
      </c>
      <c r="G73" s="150">
        <v>1</v>
      </c>
      <c r="H73" s="97">
        <v>20</v>
      </c>
      <c r="I73" s="152">
        <v>0</v>
      </c>
      <c r="J73" s="123">
        <v>15</v>
      </c>
      <c r="K73" s="154">
        <v>1</v>
      </c>
      <c r="L73" s="124"/>
      <c r="M73" s="156">
        <v>0</v>
      </c>
      <c r="N73" s="162">
        <f t="shared" si="3"/>
        <v>55</v>
      </c>
      <c r="O73" s="162">
        <f t="shared" si="4"/>
        <v>3</v>
      </c>
      <c r="P73" s="162">
        <f t="shared" si="5"/>
        <v>58</v>
      </c>
    </row>
    <row r="74" spans="1:16" s="8" customFormat="1" ht="20.25" customHeight="1" x14ac:dyDescent="0.25">
      <c r="A74" s="36">
        <v>15</v>
      </c>
      <c r="B74" s="34"/>
      <c r="C74" s="1" t="s">
        <v>413</v>
      </c>
      <c r="D74" s="119"/>
      <c r="E74" s="147"/>
      <c r="F74" s="94"/>
      <c r="G74" s="149"/>
      <c r="H74" s="96"/>
      <c r="I74" s="151"/>
      <c r="J74" s="122"/>
      <c r="K74" s="153"/>
      <c r="L74" s="124"/>
      <c r="M74" s="155"/>
      <c r="N74" s="162">
        <f t="shared" si="3"/>
        <v>0</v>
      </c>
      <c r="O74" s="162">
        <f t="shared" si="4"/>
        <v>0</v>
      </c>
      <c r="P74" s="162">
        <f t="shared" si="5"/>
        <v>0</v>
      </c>
    </row>
    <row r="75" spans="1:16" s="8" customFormat="1" ht="18" customHeight="1" x14ac:dyDescent="0.25">
      <c r="A75" s="36"/>
      <c r="B75" s="34" t="s">
        <v>414</v>
      </c>
      <c r="C75" s="8" t="s">
        <v>415</v>
      </c>
      <c r="D75" s="119"/>
      <c r="E75" s="146"/>
      <c r="F75" s="94"/>
      <c r="G75" s="149"/>
      <c r="H75" s="96"/>
      <c r="I75" s="151"/>
      <c r="J75" s="122"/>
      <c r="K75" s="153"/>
      <c r="L75" s="124"/>
      <c r="M75" s="155"/>
      <c r="N75" s="162">
        <f t="shared" si="3"/>
        <v>0</v>
      </c>
      <c r="O75" s="162">
        <f t="shared" si="4"/>
        <v>0</v>
      </c>
      <c r="P75" s="162">
        <f t="shared" si="5"/>
        <v>0</v>
      </c>
    </row>
    <row r="76" spans="1:16" s="8" customFormat="1" ht="15" x14ac:dyDescent="0.25">
      <c r="A76" s="36">
        <v>16</v>
      </c>
      <c r="B76" s="50"/>
      <c r="C76" s="10" t="s">
        <v>555</v>
      </c>
      <c r="D76" s="119"/>
      <c r="E76" s="146"/>
      <c r="F76" s="94"/>
      <c r="G76" s="149"/>
      <c r="H76" s="96"/>
      <c r="I76" s="151"/>
      <c r="J76" s="122"/>
      <c r="K76" s="153"/>
      <c r="L76" s="124"/>
      <c r="M76" s="155"/>
      <c r="N76" s="162">
        <f t="shared" si="3"/>
        <v>0</v>
      </c>
      <c r="O76" s="162">
        <f t="shared" si="4"/>
        <v>0</v>
      </c>
      <c r="P76" s="162">
        <f t="shared" si="5"/>
        <v>0</v>
      </c>
    </row>
    <row r="77" spans="1:16" s="8" customFormat="1" ht="15" x14ac:dyDescent="0.25">
      <c r="A77" s="36"/>
      <c r="B77" s="34" t="s">
        <v>556</v>
      </c>
      <c r="C77" s="8" t="s">
        <v>557</v>
      </c>
      <c r="D77" s="119"/>
      <c r="E77" s="147"/>
      <c r="F77" s="94"/>
      <c r="G77" s="149"/>
      <c r="H77" s="96"/>
      <c r="I77" s="151"/>
      <c r="J77" s="122"/>
      <c r="K77" s="153"/>
      <c r="L77" s="124"/>
      <c r="M77" s="155"/>
      <c r="N77" s="162">
        <f t="shared" si="3"/>
        <v>0</v>
      </c>
      <c r="O77" s="162">
        <f t="shared" si="4"/>
        <v>0</v>
      </c>
      <c r="P77" s="162">
        <f t="shared" si="5"/>
        <v>0</v>
      </c>
    </row>
    <row r="78" spans="1:16" s="8" customFormat="1" ht="16.5" customHeight="1" x14ac:dyDescent="0.25">
      <c r="A78" s="36"/>
      <c r="B78" s="34" t="s">
        <v>558</v>
      </c>
      <c r="C78" s="13" t="s">
        <v>559</v>
      </c>
      <c r="D78" s="119"/>
      <c r="E78" s="148">
        <v>15</v>
      </c>
      <c r="F78" s="94"/>
      <c r="G78" s="150">
        <v>25</v>
      </c>
      <c r="H78" s="96"/>
      <c r="I78" s="152">
        <v>40</v>
      </c>
      <c r="J78" s="122"/>
      <c r="K78" s="154">
        <v>30</v>
      </c>
      <c r="L78" s="124"/>
      <c r="M78" s="156">
        <v>35</v>
      </c>
      <c r="N78" s="162">
        <f t="shared" si="3"/>
        <v>0</v>
      </c>
      <c r="O78" s="162">
        <f t="shared" si="4"/>
        <v>145</v>
      </c>
      <c r="P78" s="162">
        <f t="shared" si="5"/>
        <v>145</v>
      </c>
    </row>
    <row r="79" spans="1:16" s="8" customFormat="1" ht="15" x14ac:dyDescent="0.25">
      <c r="A79" s="36">
        <v>17</v>
      </c>
      <c r="B79" s="50"/>
      <c r="C79" s="10" t="s">
        <v>560</v>
      </c>
      <c r="D79" s="119"/>
      <c r="E79" s="147"/>
      <c r="F79" s="94"/>
      <c r="G79" s="149"/>
      <c r="H79" s="96"/>
      <c r="I79" s="151"/>
      <c r="J79" s="122"/>
      <c r="K79" s="153"/>
      <c r="L79" s="124"/>
      <c r="M79" s="155"/>
      <c r="N79" s="162">
        <f t="shared" si="3"/>
        <v>0</v>
      </c>
      <c r="O79" s="162">
        <f t="shared" si="4"/>
        <v>0</v>
      </c>
      <c r="P79" s="162">
        <f t="shared" si="5"/>
        <v>0</v>
      </c>
    </row>
    <row r="80" spans="1:16" s="8" customFormat="1" ht="24.75" x14ac:dyDescent="0.25">
      <c r="A80" s="36"/>
      <c r="B80" s="51" t="s">
        <v>561</v>
      </c>
      <c r="C80" s="24" t="s">
        <v>608</v>
      </c>
      <c r="D80" s="119"/>
      <c r="E80" s="144">
        <v>400</v>
      </c>
      <c r="F80" s="94">
        <v>5</v>
      </c>
      <c r="G80" s="150">
        <v>2100</v>
      </c>
      <c r="H80" s="96"/>
      <c r="I80" s="152">
        <v>2200</v>
      </c>
      <c r="J80" s="122">
        <v>2</v>
      </c>
      <c r="K80" s="154">
        <v>100</v>
      </c>
      <c r="L80" s="124"/>
      <c r="M80" s="156">
        <v>100</v>
      </c>
      <c r="N80" s="162">
        <f t="shared" si="3"/>
        <v>7</v>
      </c>
      <c r="O80" s="162">
        <f t="shared" si="4"/>
        <v>4900</v>
      </c>
      <c r="P80" s="162">
        <f t="shared" si="5"/>
        <v>4907</v>
      </c>
    </row>
    <row r="81" spans="1:16" s="8" customFormat="1" ht="15.75" customHeight="1" x14ac:dyDescent="0.25">
      <c r="A81" s="36">
        <v>18</v>
      </c>
      <c r="B81" s="34"/>
      <c r="C81" s="10" t="s">
        <v>569</v>
      </c>
      <c r="D81" s="120"/>
      <c r="E81" s="9"/>
      <c r="F81" s="94"/>
      <c r="G81" s="9"/>
      <c r="H81" s="96"/>
      <c r="I81" s="9"/>
      <c r="J81" s="122"/>
      <c r="K81" s="9"/>
      <c r="L81" s="124"/>
      <c r="M81" s="9"/>
      <c r="N81" s="162">
        <f t="shared" si="3"/>
        <v>0</v>
      </c>
      <c r="O81" s="162">
        <f t="shared" si="4"/>
        <v>0</v>
      </c>
      <c r="P81" s="162">
        <f t="shared" si="5"/>
        <v>0</v>
      </c>
    </row>
    <row r="82" spans="1:16" s="8" customFormat="1" ht="12.75" x14ac:dyDescent="0.2">
      <c r="A82" s="36"/>
      <c r="B82" s="52" t="s">
        <v>609</v>
      </c>
      <c r="C82" s="9" t="s">
        <v>610</v>
      </c>
      <c r="D82" s="119">
        <v>100</v>
      </c>
      <c r="E82" s="9"/>
      <c r="F82" s="95">
        <v>100</v>
      </c>
      <c r="G82" s="9"/>
      <c r="H82" s="97">
        <v>150</v>
      </c>
      <c r="I82" s="9"/>
      <c r="J82" s="123">
        <v>100</v>
      </c>
      <c r="K82" s="9"/>
      <c r="L82" s="125">
        <v>100</v>
      </c>
      <c r="M82" s="9"/>
      <c r="N82" s="162">
        <f t="shared" si="3"/>
        <v>550</v>
      </c>
      <c r="O82" s="162">
        <f t="shared" si="4"/>
        <v>0</v>
      </c>
      <c r="P82" s="162">
        <f t="shared" si="5"/>
        <v>550</v>
      </c>
    </row>
    <row r="83" spans="1:16" s="8" customFormat="1" x14ac:dyDescent="0.2">
      <c r="A83" s="36"/>
      <c r="B83" s="34"/>
      <c r="N83" s="56"/>
      <c r="O83" s="56"/>
      <c r="P83" s="56"/>
    </row>
    <row r="84" spans="1:16" s="8" customFormat="1" x14ac:dyDescent="0.2">
      <c r="A84" s="36"/>
      <c r="B84" s="34"/>
      <c r="N84" s="56"/>
      <c r="O84" s="56"/>
      <c r="P84" s="56"/>
    </row>
    <row r="85" spans="1:16" s="8" customFormat="1" x14ac:dyDescent="0.2">
      <c r="A85" s="36"/>
      <c r="B85" s="34"/>
      <c r="N85" s="56"/>
      <c r="O85" s="56"/>
      <c r="P85" s="56"/>
    </row>
    <row r="86" spans="1:16" s="8" customFormat="1" x14ac:dyDescent="0.2">
      <c r="A86" s="36"/>
      <c r="B86" s="34"/>
      <c r="N86" s="56"/>
      <c r="O86" s="56"/>
      <c r="P86" s="56"/>
    </row>
    <row r="87" spans="1:16" s="8" customFormat="1" x14ac:dyDescent="0.2">
      <c r="A87" s="36"/>
      <c r="B87" s="34"/>
      <c r="N87" s="56"/>
      <c r="O87" s="56"/>
      <c r="P87" s="56"/>
    </row>
    <row r="88" spans="1:16" s="8" customFormat="1" x14ac:dyDescent="0.2">
      <c r="A88" s="36"/>
      <c r="B88" s="34"/>
      <c r="N88" s="56"/>
      <c r="O88" s="56"/>
      <c r="P88" s="56"/>
    </row>
    <row r="89" spans="1:16" s="8" customFormat="1" x14ac:dyDescent="0.2">
      <c r="A89" s="36"/>
      <c r="B89" s="34"/>
      <c r="N89" s="56"/>
      <c r="O89" s="56"/>
      <c r="P89" s="56"/>
    </row>
    <row r="90" spans="1:16" s="8" customFormat="1" x14ac:dyDescent="0.2">
      <c r="A90" s="36"/>
      <c r="B90" s="34"/>
      <c r="N90" s="56"/>
      <c r="O90" s="56"/>
      <c r="P90" s="56"/>
    </row>
    <row r="91" spans="1:16" s="8" customFormat="1" x14ac:dyDescent="0.2">
      <c r="A91" s="36"/>
      <c r="B91" s="34"/>
      <c r="N91" s="56"/>
      <c r="O91" s="56"/>
      <c r="P91" s="56"/>
    </row>
    <row r="92" spans="1:16" s="8" customFormat="1" x14ac:dyDescent="0.2">
      <c r="A92" s="36"/>
      <c r="B92" s="34"/>
      <c r="N92" s="56"/>
      <c r="O92" s="56"/>
      <c r="P92" s="56"/>
    </row>
    <row r="93" spans="1:16" s="8" customFormat="1" x14ac:dyDescent="0.2">
      <c r="A93" s="36"/>
      <c r="B93" s="34"/>
      <c r="N93" s="56"/>
      <c r="O93" s="56"/>
      <c r="P93" s="56"/>
    </row>
    <row r="94" spans="1:16" s="8" customFormat="1" x14ac:dyDescent="0.2">
      <c r="A94" s="36"/>
      <c r="B94" s="37"/>
      <c r="C94" s="36"/>
      <c r="N94" s="56"/>
      <c r="O94" s="56"/>
      <c r="P94" s="56"/>
    </row>
    <row r="95" spans="1:16" s="8" customFormat="1" x14ac:dyDescent="0.2">
      <c r="A95" s="36"/>
      <c r="B95" s="34"/>
      <c r="N95" s="56"/>
      <c r="O95" s="56"/>
      <c r="P95" s="56"/>
    </row>
    <row r="96" spans="1:16" s="8" customFormat="1" x14ac:dyDescent="0.2">
      <c r="A96" s="36"/>
      <c r="B96" s="34"/>
      <c r="N96" s="56"/>
      <c r="O96" s="56"/>
      <c r="P96" s="56"/>
    </row>
    <row r="97" spans="1:16" s="8" customFormat="1" x14ac:dyDescent="0.2">
      <c r="A97" s="36"/>
      <c r="B97" s="34"/>
      <c r="N97" s="56"/>
      <c r="O97" s="56"/>
      <c r="P97" s="56"/>
    </row>
    <row r="98" spans="1:16" s="8" customFormat="1" x14ac:dyDescent="0.2">
      <c r="A98" s="36"/>
      <c r="B98" s="34"/>
      <c r="N98" s="56"/>
      <c r="O98" s="56"/>
      <c r="P98" s="56"/>
    </row>
    <row r="99" spans="1:16" s="8" customFormat="1" x14ac:dyDescent="0.2">
      <c r="A99" s="36"/>
      <c r="B99" s="37"/>
      <c r="C99" s="36"/>
      <c r="N99" s="56"/>
      <c r="O99" s="56"/>
      <c r="P99" s="56"/>
    </row>
    <row r="100" spans="1:16" s="8" customFormat="1" x14ac:dyDescent="0.2">
      <c r="A100" s="36"/>
      <c r="B100" s="34"/>
      <c r="N100" s="56"/>
      <c r="O100" s="56"/>
      <c r="P100" s="56"/>
    </row>
    <row r="101" spans="1:16" s="8" customFormat="1" x14ac:dyDescent="0.2">
      <c r="B101" s="34"/>
      <c r="N101" s="56"/>
      <c r="O101" s="56"/>
      <c r="P101" s="56"/>
    </row>
    <row r="102" spans="1:16" s="8" customFormat="1" x14ac:dyDescent="0.2">
      <c r="B102" s="34"/>
      <c r="N102" s="56"/>
      <c r="O102" s="56"/>
      <c r="P102" s="56"/>
    </row>
    <row r="103" spans="1:16" s="8" customFormat="1" x14ac:dyDescent="0.2">
      <c r="B103" s="34"/>
      <c r="N103" s="56"/>
      <c r="O103" s="56"/>
      <c r="P103" s="56"/>
    </row>
    <row r="104" spans="1:16" s="8" customFormat="1" x14ac:dyDescent="0.2">
      <c r="B104" s="34"/>
      <c r="N104" s="56"/>
      <c r="O104" s="56"/>
      <c r="P104" s="56"/>
    </row>
    <row r="105" spans="1:16" s="8" customFormat="1" x14ac:dyDescent="0.2">
      <c r="B105" s="34"/>
      <c r="N105" s="56"/>
      <c r="O105" s="56"/>
      <c r="P105" s="56"/>
    </row>
    <row r="106" spans="1:16" s="8" customFormat="1" x14ac:dyDescent="0.2">
      <c r="B106" s="34"/>
      <c r="N106" s="56"/>
      <c r="O106" s="56"/>
      <c r="P106" s="56"/>
    </row>
    <row r="107" spans="1:16" s="8" customFormat="1" x14ac:dyDescent="0.2">
      <c r="B107" s="34"/>
      <c r="N107" s="56"/>
      <c r="O107" s="56"/>
      <c r="P107" s="56"/>
    </row>
    <row r="108" spans="1:16" s="8" customFormat="1" x14ac:dyDescent="0.2">
      <c r="B108" s="34"/>
      <c r="N108" s="56"/>
      <c r="O108" s="56"/>
      <c r="P108" s="56"/>
    </row>
    <row r="109" spans="1:16" s="8" customFormat="1" x14ac:dyDescent="0.2">
      <c r="B109" s="34"/>
      <c r="N109" s="56"/>
      <c r="O109" s="56"/>
      <c r="P109" s="56"/>
    </row>
    <row r="110" spans="1:16" s="8" customFormat="1" x14ac:dyDescent="0.2">
      <c r="A110" s="36"/>
      <c r="B110" s="37"/>
      <c r="C110" s="36"/>
      <c r="N110" s="56"/>
      <c r="O110" s="56"/>
      <c r="P110" s="56"/>
    </row>
    <row r="111" spans="1:16" s="8" customFormat="1" x14ac:dyDescent="0.2">
      <c r="B111" s="34"/>
      <c r="N111" s="56"/>
      <c r="O111" s="56"/>
      <c r="P111" s="56"/>
    </row>
    <row r="112" spans="1:16" s="8" customFormat="1" x14ac:dyDescent="0.2">
      <c r="B112" s="34"/>
      <c r="N112" s="56"/>
      <c r="O112" s="56"/>
      <c r="P112" s="56"/>
    </row>
    <row r="113" spans="1:16" s="8" customFormat="1" x14ac:dyDescent="0.2">
      <c r="A113" s="36"/>
      <c r="B113" s="37"/>
      <c r="C113" s="36"/>
      <c r="N113" s="56"/>
      <c r="O113" s="56"/>
      <c r="P113" s="56"/>
    </row>
    <row r="114" spans="1:16" s="8" customFormat="1" x14ac:dyDescent="0.2">
      <c r="A114" s="36"/>
      <c r="B114" s="37"/>
      <c r="C114" s="36"/>
      <c r="N114" s="56"/>
      <c r="O114" s="56"/>
      <c r="P114" s="56"/>
    </row>
    <row r="115" spans="1:16" s="8" customFormat="1" x14ac:dyDescent="0.2">
      <c r="B115" s="34"/>
      <c r="N115" s="56"/>
      <c r="O115" s="56"/>
      <c r="P115" s="56"/>
    </row>
    <row r="116" spans="1:16" s="8" customFormat="1" x14ac:dyDescent="0.2">
      <c r="B116" s="34"/>
      <c r="N116" s="56"/>
      <c r="O116" s="56"/>
      <c r="P116" s="56"/>
    </row>
    <row r="117" spans="1:16" s="8" customFormat="1" x14ac:dyDescent="0.2">
      <c r="B117" s="34"/>
      <c r="N117" s="56"/>
      <c r="O117" s="56"/>
      <c r="P117" s="56"/>
    </row>
    <row r="118" spans="1:16" s="8" customFormat="1" x14ac:dyDescent="0.2">
      <c r="A118" s="36"/>
      <c r="B118" s="37"/>
      <c r="C118" s="36"/>
      <c r="N118" s="56"/>
      <c r="O118" s="56"/>
      <c r="P118" s="56"/>
    </row>
    <row r="119" spans="1:16" s="8" customFormat="1" x14ac:dyDescent="0.2">
      <c r="B119" s="34"/>
      <c r="N119" s="56"/>
      <c r="O119" s="56"/>
      <c r="P119" s="56"/>
    </row>
    <row r="120" spans="1:16" s="8" customFormat="1" x14ac:dyDescent="0.2">
      <c r="B120" s="34"/>
      <c r="N120" s="56"/>
      <c r="O120" s="56"/>
      <c r="P120" s="56"/>
    </row>
    <row r="121" spans="1:16" s="8" customFormat="1" x14ac:dyDescent="0.2">
      <c r="B121" s="34"/>
      <c r="N121" s="56"/>
      <c r="O121" s="56"/>
      <c r="P121" s="56"/>
    </row>
    <row r="122" spans="1:16" s="8" customFormat="1" x14ac:dyDescent="0.2">
      <c r="B122" s="34"/>
      <c r="N122" s="56"/>
      <c r="O122" s="56"/>
      <c r="P122" s="56"/>
    </row>
    <row r="123" spans="1:16" s="8" customFormat="1" x14ac:dyDescent="0.2">
      <c r="B123" s="34"/>
      <c r="N123" s="56"/>
      <c r="O123" s="56"/>
      <c r="P123" s="56"/>
    </row>
    <row r="124" spans="1:16" s="8" customFormat="1" x14ac:dyDescent="0.2">
      <c r="A124" s="36"/>
      <c r="B124" s="37"/>
      <c r="C124" s="36"/>
      <c r="N124" s="56"/>
      <c r="O124" s="56"/>
      <c r="P124" s="56"/>
    </row>
    <row r="125" spans="1:16" s="8" customFormat="1" x14ac:dyDescent="0.2">
      <c r="A125" s="36"/>
      <c r="B125" s="37"/>
      <c r="C125" s="36"/>
      <c r="N125" s="56"/>
      <c r="O125" s="56"/>
      <c r="P125" s="56"/>
    </row>
    <row r="126" spans="1:16" s="8" customFormat="1" x14ac:dyDescent="0.2">
      <c r="B126" s="34"/>
      <c r="N126" s="56"/>
      <c r="O126" s="56"/>
      <c r="P126" s="56"/>
    </row>
    <row r="127" spans="1:16" s="8" customFormat="1" x14ac:dyDescent="0.2">
      <c r="B127" s="34"/>
      <c r="N127" s="56"/>
      <c r="O127" s="56"/>
      <c r="P127" s="56"/>
    </row>
    <row r="128" spans="1:16" s="8" customFormat="1" x14ac:dyDescent="0.2">
      <c r="B128" s="34"/>
      <c r="N128" s="56"/>
      <c r="O128" s="56"/>
      <c r="P128" s="56"/>
    </row>
    <row r="129" spans="1:16" s="8" customFormat="1" x14ac:dyDescent="0.2">
      <c r="B129" s="34"/>
      <c r="N129" s="56"/>
      <c r="O129" s="56"/>
      <c r="P129" s="56"/>
    </row>
    <row r="130" spans="1:16" s="8" customFormat="1" x14ac:dyDescent="0.2">
      <c r="B130" s="34"/>
      <c r="N130" s="56"/>
      <c r="O130" s="56"/>
      <c r="P130" s="56"/>
    </row>
    <row r="131" spans="1:16" s="8" customFormat="1" x14ac:dyDescent="0.2">
      <c r="B131" s="34"/>
      <c r="N131" s="56"/>
      <c r="O131" s="56"/>
      <c r="P131" s="56"/>
    </row>
    <row r="132" spans="1:16" s="8" customFormat="1" x14ac:dyDescent="0.2">
      <c r="A132" s="36"/>
      <c r="B132" s="37"/>
      <c r="C132" s="36"/>
      <c r="N132" s="56"/>
      <c r="O132" s="56"/>
      <c r="P132" s="56"/>
    </row>
    <row r="133" spans="1:16" s="8" customFormat="1" x14ac:dyDescent="0.2">
      <c r="B133" s="34"/>
      <c r="N133" s="56"/>
      <c r="O133" s="56"/>
      <c r="P133" s="56"/>
    </row>
    <row r="134" spans="1:16" s="8" customFormat="1" x14ac:dyDescent="0.2">
      <c r="B134" s="34"/>
      <c r="N134" s="56"/>
      <c r="O134" s="56"/>
      <c r="P134" s="56"/>
    </row>
    <row r="135" spans="1:16" s="8" customFormat="1" x14ac:dyDescent="0.2">
      <c r="B135" s="34"/>
      <c r="N135" s="56"/>
      <c r="O135" s="56"/>
      <c r="P135" s="56"/>
    </row>
    <row r="136" spans="1:16" s="8" customFormat="1" x14ac:dyDescent="0.2">
      <c r="B136" s="34"/>
      <c r="N136" s="56"/>
      <c r="O136" s="56"/>
      <c r="P136" s="56"/>
    </row>
    <row r="137" spans="1:16" s="8" customFormat="1" x14ac:dyDescent="0.2">
      <c r="B137" s="34"/>
      <c r="N137" s="56"/>
      <c r="O137" s="56"/>
      <c r="P137" s="56"/>
    </row>
    <row r="138" spans="1:16" s="8" customFormat="1" x14ac:dyDescent="0.2">
      <c r="B138" s="34"/>
      <c r="N138" s="56"/>
      <c r="O138" s="56"/>
      <c r="P138" s="56"/>
    </row>
    <row r="139" spans="1:16" s="8" customFormat="1" x14ac:dyDescent="0.2">
      <c r="B139" s="34"/>
      <c r="N139" s="56"/>
      <c r="O139" s="56"/>
      <c r="P139" s="56"/>
    </row>
    <row r="140" spans="1:16" s="8" customFormat="1" x14ac:dyDescent="0.2">
      <c r="B140" s="34"/>
      <c r="N140" s="56"/>
      <c r="O140" s="56"/>
      <c r="P140" s="56"/>
    </row>
    <row r="141" spans="1:16" s="8" customFormat="1" x14ac:dyDescent="0.2">
      <c r="B141" s="34"/>
      <c r="N141" s="56"/>
      <c r="O141" s="56"/>
      <c r="P141" s="56"/>
    </row>
    <row r="142" spans="1:16" s="8" customFormat="1" x14ac:dyDescent="0.2">
      <c r="B142" s="34"/>
      <c r="N142" s="56"/>
      <c r="O142" s="56"/>
      <c r="P142" s="56"/>
    </row>
    <row r="143" spans="1:16" s="8" customFormat="1" x14ac:dyDescent="0.2">
      <c r="B143" s="34"/>
      <c r="N143" s="56"/>
      <c r="O143" s="56"/>
      <c r="P143" s="56"/>
    </row>
    <row r="144" spans="1:16" s="8" customFormat="1" x14ac:dyDescent="0.2">
      <c r="B144" s="34"/>
      <c r="N144" s="56"/>
      <c r="O144" s="56"/>
      <c r="P144" s="56"/>
    </row>
    <row r="145" spans="1:16" s="8" customFormat="1" x14ac:dyDescent="0.2">
      <c r="B145" s="34"/>
      <c r="N145" s="56"/>
      <c r="O145" s="56"/>
      <c r="P145" s="56"/>
    </row>
    <row r="146" spans="1:16" s="8" customFormat="1" x14ac:dyDescent="0.2">
      <c r="B146" s="34"/>
      <c r="N146" s="56"/>
      <c r="O146" s="56"/>
      <c r="P146" s="56"/>
    </row>
    <row r="147" spans="1:16" s="8" customFormat="1" x14ac:dyDescent="0.2">
      <c r="B147" s="34"/>
      <c r="N147" s="56"/>
      <c r="O147" s="56"/>
      <c r="P147" s="56"/>
    </row>
    <row r="148" spans="1:16" s="8" customFormat="1" x14ac:dyDescent="0.2">
      <c r="B148" s="34"/>
      <c r="N148" s="56"/>
      <c r="O148" s="56"/>
      <c r="P148" s="56"/>
    </row>
    <row r="149" spans="1:16" s="8" customFormat="1" x14ac:dyDescent="0.2">
      <c r="B149" s="34"/>
      <c r="N149" s="56"/>
      <c r="O149" s="56"/>
      <c r="P149" s="56"/>
    </row>
    <row r="150" spans="1:16" s="8" customFormat="1" x14ac:dyDescent="0.2">
      <c r="B150" s="34"/>
      <c r="N150" s="56"/>
      <c r="O150" s="56"/>
      <c r="P150" s="56"/>
    </row>
    <row r="151" spans="1:16" s="8" customFormat="1" x14ac:dyDescent="0.2">
      <c r="B151" s="34"/>
      <c r="N151" s="56"/>
      <c r="O151" s="56"/>
      <c r="P151" s="56"/>
    </row>
    <row r="152" spans="1:16" s="8" customFormat="1" x14ac:dyDescent="0.2">
      <c r="B152" s="34"/>
      <c r="N152" s="56"/>
      <c r="O152" s="56"/>
      <c r="P152" s="56"/>
    </row>
    <row r="153" spans="1:16" s="8" customFormat="1" x14ac:dyDescent="0.2">
      <c r="B153" s="34"/>
      <c r="N153" s="56"/>
      <c r="O153" s="56"/>
      <c r="P153" s="56"/>
    </row>
    <row r="154" spans="1:16" s="8" customFormat="1" x14ac:dyDescent="0.2">
      <c r="B154" s="34"/>
      <c r="N154" s="56"/>
      <c r="O154" s="56"/>
      <c r="P154" s="56"/>
    </row>
    <row r="155" spans="1:16" s="8" customFormat="1" x14ac:dyDescent="0.2">
      <c r="B155" s="34"/>
      <c r="N155" s="56"/>
      <c r="O155" s="56"/>
      <c r="P155" s="56"/>
    </row>
    <row r="156" spans="1:16" s="8" customFormat="1" x14ac:dyDescent="0.2">
      <c r="A156" s="36"/>
      <c r="B156" s="37"/>
      <c r="C156" s="36"/>
      <c r="N156" s="56"/>
      <c r="O156" s="56"/>
      <c r="P156" s="56"/>
    </row>
    <row r="157" spans="1:16" s="8" customFormat="1" x14ac:dyDescent="0.2">
      <c r="A157" s="36"/>
      <c r="B157" s="37"/>
      <c r="C157" s="36"/>
      <c r="N157" s="56"/>
      <c r="O157" s="56"/>
      <c r="P157" s="56"/>
    </row>
    <row r="158" spans="1:16" s="8" customFormat="1" x14ac:dyDescent="0.2">
      <c r="B158" s="34"/>
      <c r="N158" s="56"/>
      <c r="O158" s="56"/>
      <c r="P158" s="56"/>
    </row>
    <row r="159" spans="1:16" s="8" customFormat="1" x14ac:dyDescent="0.2">
      <c r="B159" s="34"/>
      <c r="N159" s="56"/>
      <c r="O159" s="56"/>
      <c r="P159" s="56"/>
    </row>
    <row r="160" spans="1:16" s="8" customFormat="1" x14ac:dyDescent="0.2">
      <c r="B160" s="34"/>
      <c r="N160" s="56"/>
      <c r="O160" s="56"/>
      <c r="P160" s="56"/>
    </row>
    <row r="161" spans="1:16" s="8" customFormat="1" x14ac:dyDescent="0.2">
      <c r="B161" s="34"/>
      <c r="N161" s="56"/>
      <c r="O161" s="56"/>
      <c r="P161" s="56"/>
    </row>
    <row r="162" spans="1:16" s="8" customFormat="1" x14ac:dyDescent="0.2">
      <c r="B162" s="34"/>
      <c r="N162" s="56"/>
      <c r="O162" s="56"/>
      <c r="P162" s="56"/>
    </row>
    <row r="163" spans="1:16" s="8" customFormat="1" x14ac:dyDescent="0.2">
      <c r="B163" s="34"/>
      <c r="N163" s="56"/>
      <c r="O163" s="56"/>
      <c r="P163" s="56"/>
    </row>
    <row r="164" spans="1:16" s="8" customFormat="1" x14ac:dyDescent="0.2">
      <c r="B164" s="34"/>
      <c r="N164" s="56"/>
      <c r="O164" s="56"/>
      <c r="P164" s="56"/>
    </row>
    <row r="165" spans="1:16" s="8" customFormat="1" x14ac:dyDescent="0.2">
      <c r="B165" s="34"/>
      <c r="N165" s="56"/>
      <c r="O165" s="56"/>
      <c r="P165" s="56"/>
    </row>
    <row r="166" spans="1:16" s="8" customFormat="1" x14ac:dyDescent="0.2">
      <c r="B166" s="34"/>
      <c r="N166" s="56"/>
      <c r="O166" s="56"/>
      <c r="P166" s="56"/>
    </row>
    <row r="167" spans="1:16" s="8" customFormat="1" x14ac:dyDescent="0.2">
      <c r="B167" s="34"/>
      <c r="N167" s="56"/>
      <c r="O167" s="56"/>
      <c r="P167" s="56"/>
    </row>
    <row r="168" spans="1:16" s="8" customFormat="1" x14ac:dyDescent="0.2">
      <c r="A168" s="36"/>
      <c r="B168" s="37"/>
      <c r="C168" s="36"/>
      <c r="N168" s="56"/>
      <c r="O168" s="56"/>
      <c r="P168" s="56"/>
    </row>
    <row r="169" spans="1:16" s="8" customFormat="1" x14ac:dyDescent="0.2">
      <c r="B169" s="34"/>
      <c r="N169" s="56"/>
      <c r="O169" s="56"/>
      <c r="P169" s="56"/>
    </row>
    <row r="170" spans="1:16" s="8" customFormat="1" x14ac:dyDescent="0.2">
      <c r="B170" s="34"/>
      <c r="N170" s="56"/>
      <c r="O170" s="56"/>
      <c r="P170" s="56"/>
    </row>
    <row r="171" spans="1:16" s="8" customFormat="1" x14ac:dyDescent="0.2">
      <c r="B171" s="34"/>
      <c r="N171" s="56"/>
      <c r="O171" s="56"/>
      <c r="P171" s="56"/>
    </row>
    <row r="172" spans="1:16" s="8" customFormat="1" x14ac:dyDescent="0.2">
      <c r="B172" s="34"/>
      <c r="N172" s="56"/>
      <c r="O172" s="56"/>
      <c r="P172" s="56"/>
    </row>
    <row r="173" spans="1:16" s="8" customFormat="1" x14ac:dyDescent="0.2">
      <c r="A173" s="13"/>
      <c r="B173" s="13"/>
      <c r="C173" s="13"/>
      <c r="N173" s="56"/>
      <c r="O173" s="56"/>
      <c r="P173" s="56"/>
    </row>
    <row r="174" spans="1:16" s="8" customFormat="1" x14ac:dyDescent="0.2">
      <c r="A174" s="13"/>
      <c r="B174" s="13"/>
      <c r="C174" s="13"/>
      <c r="N174" s="56"/>
      <c r="O174" s="56"/>
      <c r="P174" s="56"/>
    </row>
    <row r="175" spans="1:16" s="8" customFormat="1" x14ac:dyDescent="0.2">
      <c r="A175" s="13"/>
      <c r="B175" s="13"/>
      <c r="C175" s="13"/>
      <c r="N175" s="56"/>
      <c r="O175" s="56"/>
      <c r="P175" s="56"/>
    </row>
    <row r="176" spans="1:16" s="8" customFormat="1" x14ac:dyDescent="0.2">
      <c r="A176" s="13"/>
      <c r="B176" s="13"/>
      <c r="C176" s="13"/>
      <c r="N176" s="56"/>
      <c r="O176" s="56"/>
      <c r="P176" s="56"/>
    </row>
    <row r="177" spans="1:16" s="8" customFormat="1" x14ac:dyDescent="0.2">
      <c r="A177" s="13"/>
      <c r="B177" s="13"/>
      <c r="C177" s="13"/>
      <c r="N177" s="56"/>
      <c r="O177" s="56"/>
      <c r="P177" s="56"/>
    </row>
    <row r="178" spans="1:16" s="8" customFormat="1" x14ac:dyDescent="0.2">
      <c r="A178" s="13"/>
      <c r="B178" s="13"/>
      <c r="C178" s="13"/>
      <c r="N178" s="56"/>
      <c r="O178" s="56"/>
      <c r="P178" s="56"/>
    </row>
    <row r="179" spans="1:16" s="8" customFormat="1" x14ac:dyDescent="0.2">
      <c r="A179" s="13"/>
      <c r="B179" s="13"/>
      <c r="C179" s="13"/>
      <c r="N179" s="56"/>
      <c r="O179" s="56"/>
      <c r="P179" s="56"/>
    </row>
    <row r="180" spans="1:16" s="8" customFormat="1" x14ac:dyDescent="0.2">
      <c r="N180" s="56"/>
      <c r="O180" s="56"/>
      <c r="P180" s="56"/>
    </row>
    <row r="181" spans="1:16" s="8" customFormat="1" x14ac:dyDescent="0.2">
      <c r="N181" s="56"/>
      <c r="O181" s="56"/>
      <c r="P181" s="56"/>
    </row>
    <row r="182" spans="1:16" s="8" customFormat="1" x14ac:dyDescent="0.2">
      <c r="N182" s="56"/>
      <c r="O182" s="56"/>
      <c r="P182" s="56"/>
    </row>
    <row r="183" spans="1:16" s="8" customFormat="1" x14ac:dyDescent="0.2">
      <c r="N183" s="56"/>
      <c r="O183" s="56"/>
      <c r="P183" s="56"/>
    </row>
    <row r="184" spans="1:16" s="8" customFormat="1" x14ac:dyDescent="0.2">
      <c r="N184" s="56"/>
      <c r="O184" s="56"/>
      <c r="P184" s="56"/>
    </row>
    <row r="185" spans="1:16" s="8" customFormat="1" x14ac:dyDescent="0.2">
      <c r="N185" s="56"/>
      <c r="O185" s="56"/>
      <c r="P185" s="56"/>
    </row>
  </sheetData>
  <mergeCells count="7">
    <mergeCell ref="D1:P1"/>
    <mergeCell ref="D2:E2"/>
    <mergeCell ref="F2:G2"/>
    <mergeCell ref="N2:P2"/>
    <mergeCell ref="H2:I2"/>
    <mergeCell ref="J2:K2"/>
    <mergeCell ref="L2:M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7" zoomScaleNormal="100" workbookViewId="0">
      <selection activeCell="A13" sqref="A13"/>
    </sheetView>
  </sheetViews>
  <sheetFormatPr defaultRowHeight="12" x14ac:dyDescent="0.2"/>
  <cols>
    <col min="1" max="1" width="68.85546875" style="9" bestFit="1" customWidth="1"/>
    <col min="2" max="11" width="4" style="69" bestFit="1" customWidth="1"/>
    <col min="12" max="14" width="5.5703125" style="69" customWidth="1"/>
    <col min="15" max="16384" width="9.140625" style="9"/>
  </cols>
  <sheetData>
    <row r="1" spans="1:14" ht="28.5" customHeight="1" x14ac:dyDescent="0.35">
      <c r="A1" s="39"/>
      <c r="B1" s="196" t="s">
        <v>576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22.5" customHeight="1" x14ac:dyDescent="0.3">
      <c r="A2" s="40" t="s">
        <v>393</v>
      </c>
      <c r="B2" s="198" t="s">
        <v>5</v>
      </c>
      <c r="C2" s="199"/>
      <c r="D2" s="198" t="s">
        <v>6</v>
      </c>
      <c r="E2" s="199"/>
      <c r="F2" s="198" t="s">
        <v>2</v>
      </c>
      <c r="G2" s="199"/>
      <c r="H2" s="198" t="s">
        <v>3</v>
      </c>
      <c r="I2" s="199"/>
      <c r="J2" s="198" t="s">
        <v>525</v>
      </c>
      <c r="K2" s="199"/>
      <c r="L2" s="200" t="s">
        <v>4</v>
      </c>
      <c r="M2" s="201"/>
      <c r="N2" s="202"/>
    </row>
    <row r="3" spans="1:14" ht="22.5" customHeight="1" x14ac:dyDescent="0.2">
      <c r="A3" s="4"/>
      <c r="B3" s="76" t="s">
        <v>0</v>
      </c>
      <c r="C3" s="76" t="s">
        <v>7</v>
      </c>
      <c r="D3" s="76" t="s">
        <v>0</v>
      </c>
      <c r="E3" s="76" t="s">
        <v>7</v>
      </c>
      <c r="F3" s="76" t="s">
        <v>0</v>
      </c>
      <c r="G3" s="76" t="s">
        <v>7</v>
      </c>
      <c r="H3" s="76" t="s">
        <v>0</v>
      </c>
      <c r="I3" s="76" t="s">
        <v>7</v>
      </c>
      <c r="J3" s="76" t="s">
        <v>0</v>
      </c>
      <c r="K3" s="76" t="s">
        <v>7</v>
      </c>
      <c r="L3" s="76" t="s">
        <v>0</v>
      </c>
      <c r="M3" s="76" t="s">
        <v>7</v>
      </c>
      <c r="N3" s="76" t="s">
        <v>607</v>
      </c>
    </row>
    <row r="4" spans="1:14" ht="121.5" customHeight="1" x14ac:dyDescent="0.2">
      <c r="A4" s="4" t="s">
        <v>8</v>
      </c>
      <c r="B4" s="6" t="s">
        <v>702</v>
      </c>
      <c r="C4" s="6" t="s">
        <v>702</v>
      </c>
      <c r="D4" s="5" t="s">
        <v>698</v>
      </c>
      <c r="E4" s="5" t="s">
        <v>698</v>
      </c>
      <c r="F4" s="5" t="s">
        <v>699</v>
      </c>
      <c r="G4" s="5" t="s">
        <v>699</v>
      </c>
      <c r="H4" s="5" t="s">
        <v>700</v>
      </c>
      <c r="I4" s="5" t="s">
        <v>700</v>
      </c>
      <c r="J4" s="5" t="s">
        <v>701</v>
      </c>
      <c r="K4" s="5" t="s">
        <v>701</v>
      </c>
      <c r="L4" s="72" t="s">
        <v>9</v>
      </c>
      <c r="M4" s="72" t="s">
        <v>9</v>
      </c>
      <c r="N4" s="72" t="s">
        <v>10</v>
      </c>
    </row>
    <row r="5" spans="1:14" s="8" customFormat="1" ht="20.25" customHeight="1" x14ac:dyDescent="0.2">
      <c r="A5" s="8" t="s">
        <v>394</v>
      </c>
      <c r="B5" s="163">
        <v>186</v>
      </c>
      <c r="C5" s="164">
        <v>615</v>
      </c>
      <c r="D5" s="163">
        <v>175</v>
      </c>
      <c r="E5" s="164">
        <v>879</v>
      </c>
      <c r="F5" s="163">
        <v>217</v>
      </c>
      <c r="G5" s="165">
        <v>792</v>
      </c>
      <c r="H5" s="163">
        <v>220</v>
      </c>
      <c r="I5" s="165">
        <v>730</v>
      </c>
      <c r="J5" s="163">
        <v>220</v>
      </c>
      <c r="K5" s="165">
        <v>580</v>
      </c>
      <c r="L5" s="166">
        <f>B5+D5+F5+H5+J5</f>
        <v>1018</v>
      </c>
      <c r="M5" s="166">
        <f>C5+E5+G5+I5+K5</f>
        <v>3596</v>
      </c>
      <c r="N5" s="166">
        <f>L5+M5</f>
        <v>4614</v>
      </c>
    </row>
    <row r="6" spans="1:14" s="8" customFormat="1" ht="20.25" customHeight="1" x14ac:dyDescent="0.2">
      <c r="A6" s="8" t="s">
        <v>395</v>
      </c>
      <c r="B6" s="108">
        <v>143</v>
      </c>
      <c r="C6" s="139">
        <v>810</v>
      </c>
      <c r="D6" s="108">
        <v>142</v>
      </c>
      <c r="E6" s="139">
        <v>955</v>
      </c>
      <c r="F6" s="108">
        <v>154</v>
      </c>
      <c r="G6" s="138">
        <v>842</v>
      </c>
      <c r="H6" s="108">
        <v>260</v>
      </c>
      <c r="I6" s="138">
        <v>770</v>
      </c>
      <c r="J6" s="108">
        <v>150</v>
      </c>
      <c r="K6" s="138">
        <v>660</v>
      </c>
      <c r="L6" s="143">
        <f t="shared" ref="L6:L19" si="0">B6+D6+F6+H6+J6</f>
        <v>849</v>
      </c>
      <c r="M6" s="143">
        <f t="shared" ref="M6:M19" si="1">C6+E6+G6+I6+K6</f>
        <v>4037</v>
      </c>
      <c r="N6" s="143">
        <f t="shared" ref="N6:N19" si="2">L6+M6</f>
        <v>4886</v>
      </c>
    </row>
    <row r="7" spans="1:14" s="8" customFormat="1" ht="26.25" customHeight="1" x14ac:dyDescent="0.2">
      <c r="A7" s="22" t="s">
        <v>396</v>
      </c>
      <c r="B7" s="108">
        <v>377</v>
      </c>
      <c r="C7" s="139"/>
      <c r="D7" s="108">
        <v>461</v>
      </c>
      <c r="E7" s="139"/>
      <c r="F7" s="108">
        <v>566</v>
      </c>
      <c r="G7" s="138"/>
      <c r="H7" s="108">
        <v>768</v>
      </c>
      <c r="I7" s="138"/>
      <c r="J7" s="108">
        <v>288</v>
      </c>
      <c r="K7" s="138"/>
      <c r="L7" s="143">
        <f t="shared" si="0"/>
        <v>2460</v>
      </c>
      <c r="M7" s="143">
        <f t="shared" si="1"/>
        <v>0</v>
      </c>
      <c r="N7" s="143">
        <f t="shared" si="2"/>
        <v>2460</v>
      </c>
    </row>
    <row r="8" spans="1:14" s="8" customFormat="1" ht="20.25" customHeight="1" x14ac:dyDescent="0.2">
      <c r="A8" s="8" t="s">
        <v>397</v>
      </c>
      <c r="B8" s="108">
        <v>1</v>
      </c>
      <c r="C8" s="139"/>
      <c r="D8" s="108">
        <v>14</v>
      </c>
      <c r="E8" s="139"/>
      <c r="F8" s="108">
        <v>11</v>
      </c>
      <c r="G8" s="138">
        <v>35</v>
      </c>
      <c r="H8" s="108">
        <v>8</v>
      </c>
      <c r="I8" s="138">
        <v>25</v>
      </c>
      <c r="J8" s="108">
        <v>3</v>
      </c>
      <c r="K8" s="138">
        <v>50</v>
      </c>
      <c r="L8" s="143">
        <f t="shared" si="0"/>
        <v>37</v>
      </c>
      <c r="M8" s="143">
        <f t="shared" si="1"/>
        <v>110</v>
      </c>
      <c r="N8" s="143">
        <f t="shared" si="2"/>
        <v>147</v>
      </c>
    </row>
    <row r="9" spans="1:14" s="8" customFormat="1" ht="20.25" customHeight="1" x14ac:dyDescent="0.2">
      <c r="A9" s="8" t="s">
        <v>398</v>
      </c>
      <c r="B9" s="108"/>
      <c r="C9" s="139"/>
      <c r="D9" s="108">
        <v>3</v>
      </c>
      <c r="E9" s="139"/>
      <c r="F9" s="108">
        <v>4</v>
      </c>
      <c r="G9" s="138">
        <v>14</v>
      </c>
      <c r="H9" s="108">
        <v>66</v>
      </c>
      <c r="I9" s="138">
        <v>12</v>
      </c>
      <c r="J9" s="108">
        <v>5</v>
      </c>
      <c r="K9" s="138">
        <v>7</v>
      </c>
      <c r="L9" s="143">
        <f t="shared" si="0"/>
        <v>78</v>
      </c>
      <c r="M9" s="143">
        <f t="shared" si="1"/>
        <v>33</v>
      </c>
      <c r="N9" s="143">
        <f t="shared" si="2"/>
        <v>111</v>
      </c>
    </row>
    <row r="10" spans="1:14" s="8" customFormat="1" ht="20.25" customHeight="1" x14ac:dyDescent="0.2">
      <c r="A10" s="8" t="s">
        <v>612</v>
      </c>
      <c r="B10" s="108">
        <v>95</v>
      </c>
      <c r="C10" s="139">
        <v>80</v>
      </c>
      <c r="D10" s="108">
        <v>85</v>
      </c>
      <c r="E10" s="139">
        <v>130</v>
      </c>
      <c r="F10" s="108">
        <v>103</v>
      </c>
      <c r="G10" s="138">
        <v>105</v>
      </c>
      <c r="H10" s="108">
        <v>113</v>
      </c>
      <c r="I10" s="138">
        <v>95</v>
      </c>
      <c r="J10" s="108">
        <v>101</v>
      </c>
      <c r="K10" s="138">
        <v>84</v>
      </c>
      <c r="L10" s="143">
        <f t="shared" si="0"/>
        <v>497</v>
      </c>
      <c r="M10" s="143">
        <f t="shared" si="1"/>
        <v>494</v>
      </c>
      <c r="N10" s="143">
        <f t="shared" si="2"/>
        <v>991</v>
      </c>
    </row>
    <row r="11" spans="1:14" s="8" customFormat="1" ht="20.25" customHeight="1" x14ac:dyDescent="0.2">
      <c r="A11" s="8" t="s">
        <v>399</v>
      </c>
      <c r="B11" s="108"/>
      <c r="C11" s="139"/>
      <c r="D11" s="108"/>
      <c r="E11" s="167"/>
      <c r="F11" s="108">
        <v>27</v>
      </c>
      <c r="G11" s="167"/>
      <c r="H11" s="108">
        <v>17</v>
      </c>
      <c r="I11" s="167"/>
      <c r="J11" s="108">
        <v>40</v>
      </c>
      <c r="K11" s="167"/>
      <c r="L11" s="143">
        <f t="shared" si="0"/>
        <v>84</v>
      </c>
      <c r="M11" s="143">
        <f t="shared" si="1"/>
        <v>0</v>
      </c>
      <c r="N11" s="143">
        <f t="shared" si="2"/>
        <v>84</v>
      </c>
    </row>
    <row r="12" spans="1:14" s="8" customFormat="1" ht="20.25" customHeight="1" x14ac:dyDescent="0.2">
      <c r="A12" s="13" t="s">
        <v>581</v>
      </c>
      <c r="B12" s="108">
        <v>2</v>
      </c>
      <c r="C12" s="139"/>
      <c r="D12" s="108">
        <v>13</v>
      </c>
      <c r="E12" s="167"/>
      <c r="F12" s="108"/>
      <c r="G12" s="167"/>
      <c r="H12" s="108"/>
      <c r="I12" s="167"/>
      <c r="J12" s="108"/>
      <c r="K12" s="167"/>
      <c r="L12" s="143">
        <f t="shared" si="0"/>
        <v>15</v>
      </c>
      <c r="M12" s="143">
        <f t="shared" si="1"/>
        <v>0</v>
      </c>
      <c r="N12" s="143">
        <f t="shared" si="2"/>
        <v>15</v>
      </c>
    </row>
    <row r="13" spans="1:14" s="8" customFormat="1" ht="20.25" customHeight="1" x14ac:dyDescent="0.2">
      <c r="A13" s="13" t="s">
        <v>582</v>
      </c>
      <c r="B13" s="108">
        <v>26</v>
      </c>
      <c r="C13" s="139"/>
      <c r="D13" s="108">
        <v>34</v>
      </c>
      <c r="E13" s="167"/>
      <c r="F13" s="108">
        <v>13</v>
      </c>
      <c r="G13" s="167"/>
      <c r="H13" s="108"/>
      <c r="I13" s="167"/>
      <c r="J13" s="108"/>
      <c r="K13" s="167"/>
      <c r="L13" s="143">
        <f t="shared" si="0"/>
        <v>73</v>
      </c>
      <c r="M13" s="143">
        <f t="shared" si="1"/>
        <v>0</v>
      </c>
      <c r="N13" s="143">
        <f t="shared" si="2"/>
        <v>73</v>
      </c>
    </row>
    <row r="14" spans="1:14" s="8" customFormat="1" ht="20.25" customHeight="1" x14ac:dyDescent="0.2">
      <c r="A14" s="8" t="s">
        <v>400</v>
      </c>
      <c r="B14" s="108"/>
      <c r="C14" s="139"/>
      <c r="D14" s="108"/>
      <c r="E14" s="139"/>
      <c r="F14" s="108">
        <v>3</v>
      </c>
      <c r="G14" s="138"/>
      <c r="H14" s="108">
        <v>13</v>
      </c>
      <c r="I14" s="138"/>
      <c r="J14" s="108">
        <v>5</v>
      </c>
      <c r="K14" s="138"/>
      <c r="L14" s="143">
        <f t="shared" si="0"/>
        <v>21</v>
      </c>
      <c r="M14" s="143">
        <f t="shared" si="1"/>
        <v>0</v>
      </c>
      <c r="N14" s="143">
        <f t="shared" si="2"/>
        <v>21</v>
      </c>
    </row>
    <row r="15" spans="1:14" s="8" customFormat="1" ht="20.25" customHeight="1" x14ac:dyDescent="0.2">
      <c r="A15" s="8" t="s">
        <v>518</v>
      </c>
      <c r="B15" s="108"/>
      <c r="C15" s="139">
        <v>55</v>
      </c>
      <c r="D15" s="108"/>
      <c r="E15" s="139"/>
      <c r="F15" s="108"/>
      <c r="G15" s="138"/>
      <c r="H15" s="108"/>
      <c r="I15" s="138"/>
      <c r="J15" s="108"/>
      <c r="K15" s="138"/>
      <c r="L15" s="143">
        <f t="shared" si="0"/>
        <v>0</v>
      </c>
      <c r="M15" s="143">
        <f t="shared" si="1"/>
        <v>55</v>
      </c>
      <c r="N15" s="143">
        <f t="shared" si="2"/>
        <v>55</v>
      </c>
    </row>
    <row r="16" spans="1:14" s="8" customFormat="1" ht="20.25" customHeight="1" x14ac:dyDescent="0.2">
      <c r="A16" s="8" t="s">
        <v>401</v>
      </c>
      <c r="B16" s="108">
        <v>13</v>
      </c>
      <c r="C16" s="139">
        <v>70</v>
      </c>
      <c r="D16" s="108">
        <v>16</v>
      </c>
      <c r="E16" s="139">
        <v>73</v>
      </c>
      <c r="F16" s="108">
        <v>16</v>
      </c>
      <c r="G16" s="138">
        <v>80</v>
      </c>
      <c r="H16" s="108">
        <v>21</v>
      </c>
      <c r="I16" s="138">
        <v>67</v>
      </c>
      <c r="J16" s="108">
        <v>31</v>
      </c>
      <c r="K16" s="138">
        <v>56</v>
      </c>
      <c r="L16" s="143">
        <f t="shared" si="0"/>
        <v>97</v>
      </c>
      <c r="M16" s="143">
        <f t="shared" si="1"/>
        <v>346</v>
      </c>
      <c r="N16" s="143">
        <f t="shared" si="2"/>
        <v>443</v>
      </c>
    </row>
    <row r="17" spans="1:14" s="8" customFormat="1" ht="20.25" customHeight="1" x14ac:dyDescent="0.2">
      <c r="A17" s="8" t="s">
        <v>402</v>
      </c>
      <c r="B17" s="108"/>
      <c r="C17" s="139">
        <v>42</v>
      </c>
      <c r="D17" s="108"/>
      <c r="E17" s="139">
        <v>65</v>
      </c>
      <c r="F17" s="108"/>
      <c r="G17" s="138">
        <v>65</v>
      </c>
      <c r="H17" s="108"/>
      <c r="I17" s="138">
        <v>69</v>
      </c>
      <c r="J17" s="108"/>
      <c r="K17" s="138">
        <v>64</v>
      </c>
      <c r="L17" s="143">
        <f t="shared" si="0"/>
        <v>0</v>
      </c>
      <c r="M17" s="143">
        <f t="shared" si="1"/>
        <v>305</v>
      </c>
      <c r="N17" s="143">
        <f t="shared" si="2"/>
        <v>305</v>
      </c>
    </row>
    <row r="18" spans="1:14" s="8" customFormat="1" ht="20.25" customHeight="1" x14ac:dyDescent="0.2">
      <c r="A18" s="8" t="s">
        <v>633</v>
      </c>
      <c r="B18" s="108">
        <v>21</v>
      </c>
      <c r="C18" s="139">
        <v>6</v>
      </c>
      <c r="D18" s="108">
        <v>16</v>
      </c>
      <c r="E18" s="139">
        <v>11</v>
      </c>
      <c r="F18" s="108">
        <v>35</v>
      </c>
      <c r="G18" s="138">
        <v>7</v>
      </c>
      <c r="H18" s="108">
        <v>25</v>
      </c>
      <c r="I18" s="138">
        <v>8</v>
      </c>
      <c r="J18" s="108">
        <v>28</v>
      </c>
      <c r="K18" s="138">
        <v>3</v>
      </c>
      <c r="L18" s="143">
        <f t="shared" si="0"/>
        <v>125</v>
      </c>
      <c r="M18" s="143">
        <f t="shared" si="1"/>
        <v>35</v>
      </c>
      <c r="N18" s="143">
        <f t="shared" si="2"/>
        <v>160</v>
      </c>
    </row>
    <row r="19" spans="1:14" s="8" customFormat="1" ht="26.25" customHeight="1" x14ac:dyDescent="0.2">
      <c r="A19" s="22" t="s">
        <v>403</v>
      </c>
      <c r="B19" s="108"/>
      <c r="C19" s="139"/>
      <c r="D19" s="108">
        <v>1</v>
      </c>
      <c r="E19" s="139"/>
      <c r="F19" s="108"/>
      <c r="G19" s="138"/>
      <c r="H19" s="108"/>
      <c r="I19" s="138"/>
      <c r="J19" s="108">
        <v>1</v>
      </c>
      <c r="K19" s="138"/>
      <c r="L19" s="143">
        <f t="shared" si="0"/>
        <v>2</v>
      </c>
      <c r="M19" s="143">
        <f t="shared" si="1"/>
        <v>0</v>
      </c>
      <c r="N19" s="143">
        <f t="shared" si="2"/>
        <v>2</v>
      </c>
    </row>
    <row r="20" spans="1:14" s="8" customFormat="1" ht="19.5" customHeight="1" x14ac:dyDescent="0.2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s="8" customFormat="1" x14ac:dyDescent="0.2">
      <c r="A21" s="2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s="8" customFormat="1" x14ac:dyDescent="0.2">
      <c r="A22" s="2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8" customFormat="1" ht="18" customHeight="1" x14ac:dyDescent="0.2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8" customFormat="1" ht="17.25" customHeight="1" x14ac:dyDescent="0.2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8" customFormat="1" x14ac:dyDescent="0.2">
      <c r="A25" s="2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8" customFormat="1" x14ac:dyDescent="0.2">
      <c r="A26" s="22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s="8" customFormat="1" ht="16.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s="8" customFormat="1" x14ac:dyDescent="0.2">
      <c r="A28" s="22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8" customFormat="1" ht="18" customHeight="1" x14ac:dyDescent="0.2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s="8" customFormat="1" x14ac:dyDescent="0.2">
      <c r="A30" s="22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s="8" customFormat="1" ht="15.75" customHeight="1" x14ac:dyDescent="0.2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s="8" customFormat="1" x14ac:dyDescent="0.2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s="8" customFormat="1" x14ac:dyDescent="0.2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s="8" customFormat="1" x14ac:dyDescent="0.2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2:14" s="8" customFormat="1" x14ac:dyDescent="0.2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s="8" customFormat="1" x14ac:dyDescent="0.2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s="8" customFormat="1" x14ac:dyDescent="0.2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2:14" s="8" customFormat="1" x14ac:dyDescent="0.2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2:14" s="8" customFormat="1" x14ac:dyDescent="0.2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2:14" s="8" customFormat="1" x14ac:dyDescent="0.2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2:14" s="8" customFormat="1" x14ac:dyDescent="0.2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2:14" s="8" customFormat="1" x14ac:dyDescent="0.2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2:14" s="8" customFormat="1" x14ac:dyDescent="0.2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2:14" s="8" customFormat="1" x14ac:dyDescent="0.2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s="8" customFormat="1" x14ac:dyDescent="0.2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s="8" customFormat="1" x14ac:dyDescent="0.2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2:14" s="8" customFormat="1" x14ac:dyDescent="0.2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s="8" customFormat="1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s="8" customFormat="1" x14ac:dyDescent="0.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2:14" s="8" customFormat="1" x14ac:dyDescent="0.2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2:14" s="8" customFormat="1" x14ac:dyDescent="0.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s="8" customFormat="1" x14ac:dyDescent="0.2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s="8" customFormat="1" x14ac:dyDescent="0.2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2:14" s="8" customFormat="1" x14ac:dyDescent="0.2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2:14" s="8" customFormat="1" x14ac:dyDescent="0.2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4" s="8" customFormat="1" x14ac:dyDescent="0.2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s="8" customFormat="1" x14ac:dyDescent="0.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</sheetData>
  <mergeCells count="7">
    <mergeCell ref="B1:N1"/>
    <mergeCell ref="B2:C2"/>
    <mergeCell ref="D2:E2"/>
    <mergeCell ref="F2:G2"/>
    <mergeCell ref="H2:I2"/>
    <mergeCell ref="J2:K2"/>
    <mergeCell ref="L2:N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5" zoomScaleNormal="100" workbookViewId="0">
      <selection activeCell="A13" sqref="A13"/>
    </sheetView>
  </sheetViews>
  <sheetFormatPr defaultRowHeight="12" x14ac:dyDescent="0.2"/>
  <cols>
    <col min="1" max="1" width="78.28515625" style="9" bestFit="1" customWidth="1"/>
    <col min="2" max="11" width="4.85546875" style="9" customWidth="1"/>
    <col min="12" max="14" width="5.7109375" style="69" customWidth="1"/>
    <col min="15" max="16384" width="9.140625" style="9"/>
  </cols>
  <sheetData>
    <row r="1" spans="1:14" ht="19.5" customHeight="1" x14ac:dyDescent="0.2">
      <c r="B1" s="176" t="s">
        <v>576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8.75" customHeight="1" x14ac:dyDescent="0.25">
      <c r="A2" s="54" t="s">
        <v>484</v>
      </c>
      <c r="B2" s="176" t="s">
        <v>5</v>
      </c>
      <c r="C2" s="177"/>
      <c r="D2" s="176" t="s">
        <v>6</v>
      </c>
      <c r="E2" s="177"/>
      <c r="F2" s="176" t="s">
        <v>2</v>
      </c>
      <c r="G2" s="177"/>
      <c r="H2" s="176" t="s">
        <v>3</v>
      </c>
      <c r="I2" s="177"/>
      <c r="J2" s="176" t="s">
        <v>525</v>
      </c>
      <c r="K2" s="177"/>
      <c r="L2" s="176" t="s">
        <v>4</v>
      </c>
      <c r="M2" s="176"/>
      <c r="N2" s="204"/>
    </row>
    <row r="3" spans="1:14" x14ac:dyDescent="0.2">
      <c r="A3" s="3"/>
      <c r="B3" s="75" t="s">
        <v>0</v>
      </c>
      <c r="C3" s="75" t="s">
        <v>7</v>
      </c>
      <c r="D3" s="75" t="s">
        <v>0</v>
      </c>
      <c r="E3" s="75" t="s">
        <v>7</v>
      </c>
      <c r="F3" s="75" t="s">
        <v>0</v>
      </c>
      <c r="G3" s="75" t="s">
        <v>7</v>
      </c>
      <c r="H3" s="75" t="s">
        <v>0</v>
      </c>
      <c r="I3" s="75" t="s">
        <v>7</v>
      </c>
      <c r="J3" s="75" t="s">
        <v>0</v>
      </c>
      <c r="K3" s="75" t="s">
        <v>7</v>
      </c>
      <c r="L3" s="98" t="s">
        <v>0</v>
      </c>
      <c r="M3" s="98" t="s">
        <v>7</v>
      </c>
      <c r="N3" s="98"/>
    </row>
    <row r="4" spans="1:14" ht="141" customHeight="1" x14ac:dyDescent="0.2">
      <c r="A4" s="4" t="s">
        <v>8</v>
      </c>
      <c r="B4" s="6" t="s">
        <v>702</v>
      </c>
      <c r="C4" s="6" t="s">
        <v>702</v>
      </c>
      <c r="D4" s="5" t="s">
        <v>698</v>
      </c>
      <c r="E4" s="5" t="s">
        <v>698</v>
      </c>
      <c r="F4" s="5" t="s">
        <v>699</v>
      </c>
      <c r="G4" s="5" t="s">
        <v>699</v>
      </c>
      <c r="H4" s="5" t="s">
        <v>700</v>
      </c>
      <c r="I4" s="5" t="s">
        <v>700</v>
      </c>
      <c r="J4" s="5" t="s">
        <v>701</v>
      </c>
      <c r="K4" s="5" t="s">
        <v>701</v>
      </c>
      <c r="L4" s="168" t="s">
        <v>9</v>
      </c>
      <c r="M4" s="168" t="s">
        <v>9</v>
      </c>
      <c r="N4" s="168" t="s">
        <v>10</v>
      </c>
    </row>
    <row r="5" spans="1:14" ht="20.25" customHeight="1" x14ac:dyDescent="0.25">
      <c r="A5" s="28" t="s">
        <v>583</v>
      </c>
      <c r="C5" s="157">
        <v>18</v>
      </c>
      <c r="E5" s="158">
        <v>12</v>
      </c>
      <c r="G5" s="159">
        <v>18</v>
      </c>
      <c r="I5" s="160">
        <v>13</v>
      </c>
      <c r="K5" s="161">
        <v>18</v>
      </c>
      <c r="L5" s="162">
        <f>B5+D5+F5+H5+J5</f>
        <v>0</v>
      </c>
      <c r="M5" s="162">
        <f>C5+E5+G5+I5+K5</f>
        <v>79</v>
      </c>
      <c r="N5" s="162">
        <f>L5+M5</f>
        <v>79</v>
      </c>
    </row>
    <row r="6" spans="1:14" ht="23.25" customHeight="1" x14ac:dyDescent="0.25">
      <c r="A6" s="30" t="s">
        <v>605</v>
      </c>
      <c r="C6" s="157"/>
      <c r="E6" s="158"/>
      <c r="G6" s="159">
        <v>1</v>
      </c>
      <c r="I6" s="160"/>
      <c r="K6" s="161"/>
      <c r="L6" s="162">
        <f t="shared" ref="L6:L40" si="0">B6+D6+F6+H6+J6</f>
        <v>0</v>
      </c>
      <c r="M6" s="162">
        <f t="shared" ref="M6:M40" si="1">C6+E6+G6+I6+K6</f>
        <v>1</v>
      </c>
      <c r="N6" s="162">
        <f t="shared" ref="N6:N40" si="2">L6+M6</f>
        <v>1</v>
      </c>
    </row>
    <row r="7" spans="1:14" ht="15" x14ac:dyDescent="0.25">
      <c r="A7" s="28" t="s">
        <v>587</v>
      </c>
      <c r="C7" s="157">
        <v>16</v>
      </c>
      <c r="E7" s="158">
        <v>25</v>
      </c>
      <c r="G7" s="159">
        <v>24</v>
      </c>
      <c r="I7" s="160">
        <v>20</v>
      </c>
      <c r="K7" s="161">
        <v>16</v>
      </c>
      <c r="L7" s="162">
        <f t="shared" si="0"/>
        <v>0</v>
      </c>
      <c r="M7" s="162">
        <f t="shared" si="1"/>
        <v>101</v>
      </c>
      <c r="N7" s="162">
        <f t="shared" si="2"/>
        <v>101</v>
      </c>
    </row>
    <row r="8" spans="1:14" ht="15" x14ac:dyDescent="0.25">
      <c r="A8" s="28" t="s">
        <v>584</v>
      </c>
      <c r="C8" s="157">
        <v>1</v>
      </c>
      <c r="E8" s="158">
        <v>1</v>
      </c>
      <c r="G8" s="159">
        <v>1</v>
      </c>
      <c r="I8" s="160"/>
      <c r="K8" s="161">
        <v>1</v>
      </c>
      <c r="L8" s="162">
        <f t="shared" si="0"/>
        <v>0</v>
      </c>
      <c r="M8" s="162">
        <f t="shared" si="1"/>
        <v>4</v>
      </c>
      <c r="N8" s="162">
        <f t="shared" si="2"/>
        <v>4</v>
      </c>
    </row>
    <row r="9" spans="1:14" ht="24.75" x14ac:dyDescent="0.25">
      <c r="A9" s="28" t="s">
        <v>489</v>
      </c>
      <c r="C9" s="157">
        <v>1</v>
      </c>
      <c r="E9" s="158">
        <v>1</v>
      </c>
      <c r="G9" s="159">
        <v>1</v>
      </c>
      <c r="I9" s="160">
        <v>1</v>
      </c>
      <c r="K9" s="161">
        <v>1</v>
      </c>
      <c r="L9" s="162">
        <f t="shared" si="0"/>
        <v>0</v>
      </c>
      <c r="M9" s="162">
        <f t="shared" si="1"/>
        <v>5</v>
      </c>
      <c r="N9" s="162">
        <f t="shared" si="2"/>
        <v>5</v>
      </c>
    </row>
    <row r="10" spans="1:14" ht="15" x14ac:dyDescent="0.25">
      <c r="A10" s="9" t="s">
        <v>571</v>
      </c>
      <c r="C10" s="157"/>
      <c r="E10" s="158"/>
      <c r="G10" s="159">
        <v>1</v>
      </c>
      <c r="I10" s="160"/>
      <c r="K10" s="161"/>
      <c r="L10" s="162">
        <f t="shared" si="0"/>
        <v>0</v>
      </c>
      <c r="M10" s="162">
        <f t="shared" si="1"/>
        <v>1</v>
      </c>
      <c r="N10" s="162">
        <f t="shared" si="2"/>
        <v>1</v>
      </c>
    </row>
    <row r="11" spans="1:14" ht="15" x14ac:dyDescent="0.25">
      <c r="A11" s="28" t="s">
        <v>486</v>
      </c>
      <c r="C11" s="157"/>
      <c r="E11" s="158">
        <v>1</v>
      </c>
      <c r="G11" s="159">
        <v>1</v>
      </c>
      <c r="I11" s="160"/>
      <c r="K11" s="161"/>
      <c r="L11" s="162">
        <f t="shared" si="0"/>
        <v>0</v>
      </c>
      <c r="M11" s="162">
        <f t="shared" si="1"/>
        <v>2</v>
      </c>
      <c r="N11" s="162">
        <f t="shared" si="2"/>
        <v>2</v>
      </c>
    </row>
    <row r="12" spans="1:14" ht="15" x14ac:dyDescent="0.25">
      <c r="A12" s="9" t="s">
        <v>591</v>
      </c>
      <c r="C12" s="157"/>
      <c r="E12" s="158"/>
      <c r="G12" s="159"/>
      <c r="I12" s="160"/>
      <c r="K12" s="161"/>
      <c r="L12" s="162">
        <f t="shared" si="0"/>
        <v>0</v>
      </c>
      <c r="M12" s="162">
        <f t="shared" si="1"/>
        <v>0</v>
      </c>
      <c r="N12" s="162">
        <f t="shared" si="2"/>
        <v>0</v>
      </c>
    </row>
    <row r="13" spans="1:14" ht="15" x14ac:dyDescent="0.25">
      <c r="A13" s="9" t="s">
        <v>592</v>
      </c>
      <c r="C13" s="157"/>
      <c r="E13" s="158">
        <v>1</v>
      </c>
      <c r="G13" s="159">
        <v>1</v>
      </c>
      <c r="I13" s="160"/>
      <c r="K13" s="161"/>
      <c r="L13" s="162">
        <f t="shared" si="0"/>
        <v>0</v>
      </c>
      <c r="M13" s="162">
        <f t="shared" si="1"/>
        <v>2</v>
      </c>
      <c r="N13" s="162">
        <f t="shared" si="2"/>
        <v>2</v>
      </c>
    </row>
    <row r="14" spans="1:14" ht="24.75" x14ac:dyDescent="0.25">
      <c r="A14" s="28" t="s">
        <v>487</v>
      </c>
      <c r="C14" s="157"/>
      <c r="E14" s="158"/>
      <c r="G14" s="159"/>
      <c r="I14" s="160"/>
      <c r="K14" s="161"/>
      <c r="L14" s="162">
        <f t="shared" si="0"/>
        <v>0</v>
      </c>
      <c r="M14" s="162">
        <f t="shared" si="1"/>
        <v>0</v>
      </c>
      <c r="N14" s="162">
        <f t="shared" si="2"/>
        <v>0</v>
      </c>
    </row>
    <row r="15" spans="1:14" ht="24.75" x14ac:dyDescent="0.25">
      <c r="A15" s="28" t="s">
        <v>593</v>
      </c>
      <c r="C15" s="157"/>
      <c r="E15" s="158"/>
      <c r="G15" s="159"/>
      <c r="I15" s="160"/>
      <c r="K15" s="161"/>
      <c r="L15" s="162">
        <f t="shared" si="0"/>
        <v>0</v>
      </c>
      <c r="M15" s="162">
        <f t="shared" si="1"/>
        <v>0</v>
      </c>
      <c r="N15" s="162">
        <f t="shared" si="2"/>
        <v>0</v>
      </c>
    </row>
    <row r="16" spans="1:14" ht="15" x14ac:dyDescent="0.25">
      <c r="A16" s="28" t="s">
        <v>497</v>
      </c>
      <c r="C16" s="157"/>
      <c r="E16" s="158"/>
      <c r="G16" s="159"/>
      <c r="I16" s="160"/>
      <c r="K16" s="161"/>
      <c r="L16" s="162">
        <f t="shared" si="0"/>
        <v>0</v>
      </c>
      <c r="M16" s="162">
        <f t="shared" si="1"/>
        <v>0</v>
      </c>
      <c r="N16" s="162">
        <f t="shared" si="2"/>
        <v>0</v>
      </c>
    </row>
    <row r="17" spans="1:14" ht="15" x14ac:dyDescent="0.25">
      <c r="A17" s="28" t="s">
        <v>594</v>
      </c>
      <c r="C17" s="157"/>
      <c r="E17" s="158"/>
      <c r="G17" s="159"/>
      <c r="I17" s="160"/>
      <c r="K17" s="161"/>
      <c r="L17" s="162">
        <f t="shared" si="0"/>
        <v>0</v>
      </c>
      <c r="M17" s="162">
        <f t="shared" si="1"/>
        <v>0</v>
      </c>
      <c r="N17" s="162">
        <f t="shared" si="2"/>
        <v>0</v>
      </c>
    </row>
    <row r="18" spans="1:14" ht="15" x14ac:dyDescent="0.25">
      <c r="A18" s="28" t="s">
        <v>595</v>
      </c>
      <c r="C18" s="157"/>
      <c r="E18" s="158">
        <v>1</v>
      </c>
      <c r="G18" s="159">
        <v>1</v>
      </c>
      <c r="I18" s="160"/>
      <c r="K18" s="161"/>
      <c r="L18" s="162">
        <f t="shared" si="0"/>
        <v>0</v>
      </c>
      <c r="M18" s="162">
        <f t="shared" si="1"/>
        <v>2</v>
      </c>
      <c r="N18" s="162">
        <f t="shared" si="2"/>
        <v>2</v>
      </c>
    </row>
    <row r="19" spans="1:14" ht="15" x14ac:dyDescent="0.25">
      <c r="A19" s="23" t="s">
        <v>596</v>
      </c>
      <c r="C19" s="157"/>
      <c r="E19" s="158"/>
      <c r="G19" s="159"/>
      <c r="I19" s="160"/>
      <c r="K19" s="161"/>
      <c r="L19" s="162">
        <f t="shared" si="0"/>
        <v>0</v>
      </c>
      <c r="M19" s="162">
        <f t="shared" si="1"/>
        <v>0</v>
      </c>
      <c r="N19" s="162">
        <f t="shared" si="2"/>
        <v>0</v>
      </c>
    </row>
    <row r="20" spans="1:14" ht="24.75" x14ac:dyDescent="0.25">
      <c r="A20" s="42" t="s">
        <v>588</v>
      </c>
      <c r="C20" s="157"/>
      <c r="E20" s="158"/>
      <c r="G20" s="159"/>
      <c r="I20" s="160"/>
      <c r="K20" s="161"/>
      <c r="L20" s="162">
        <f t="shared" si="0"/>
        <v>0</v>
      </c>
      <c r="M20" s="162">
        <f t="shared" si="1"/>
        <v>0</v>
      </c>
      <c r="N20" s="162">
        <f t="shared" si="2"/>
        <v>0</v>
      </c>
    </row>
    <row r="21" spans="1:14" ht="15" x14ac:dyDescent="0.25">
      <c r="A21" s="23" t="s">
        <v>549</v>
      </c>
      <c r="C21" s="157"/>
      <c r="E21" s="158"/>
      <c r="G21" s="159"/>
      <c r="I21" s="160"/>
      <c r="K21" s="161"/>
      <c r="L21" s="162">
        <f t="shared" si="0"/>
        <v>0</v>
      </c>
      <c r="M21" s="162">
        <f t="shared" si="1"/>
        <v>0</v>
      </c>
      <c r="N21" s="162">
        <f t="shared" si="2"/>
        <v>0</v>
      </c>
    </row>
    <row r="22" spans="1:14" ht="15" x14ac:dyDescent="0.25">
      <c r="A22" s="23" t="s">
        <v>597</v>
      </c>
      <c r="C22" s="157"/>
      <c r="E22" s="158"/>
      <c r="G22" s="159"/>
      <c r="I22" s="160"/>
      <c r="K22" s="161"/>
      <c r="L22" s="162">
        <f t="shared" si="0"/>
        <v>0</v>
      </c>
      <c r="M22" s="162">
        <f t="shared" si="1"/>
        <v>0</v>
      </c>
      <c r="N22" s="162">
        <f t="shared" si="2"/>
        <v>0</v>
      </c>
    </row>
    <row r="23" spans="1:14" ht="24.75" x14ac:dyDescent="0.25">
      <c r="A23" s="28" t="s">
        <v>488</v>
      </c>
      <c r="C23" s="157"/>
      <c r="E23" s="158"/>
      <c r="G23" s="159"/>
      <c r="I23" s="160"/>
      <c r="K23" s="161"/>
      <c r="L23" s="162">
        <f t="shared" si="0"/>
        <v>0</v>
      </c>
      <c r="M23" s="162">
        <f t="shared" si="1"/>
        <v>0</v>
      </c>
      <c r="N23" s="162">
        <f t="shared" si="2"/>
        <v>0</v>
      </c>
    </row>
    <row r="24" spans="1:14" ht="15" x14ac:dyDescent="0.25">
      <c r="A24" s="28" t="s">
        <v>495</v>
      </c>
      <c r="C24" s="157">
        <v>17</v>
      </c>
      <c r="E24" s="158">
        <v>15</v>
      </c>
      <c r="G24" s="159"/>
      <c r="I24" s="160">
        <v>15</v>
      </c>
      <c r="K24" s="161">
        <v>17</v>
      </c>
      <c r="L24" s="162">
        <f t="shared" si="0"/>
        <v>0</v>
      </c>
      <c r="M24" s="162">
        <f t="shared" si="1"/>
        <v>64</v>
      </c>
      <c r="N24" s="162">
        <f t="shared" si="2"/>
        <v>64</v>
      </c>
    </row>
    <row r="25" spans="1:14" ht="15" x14ac:dyDescent="0.25">
      <c r="A25" s="28" t="s">
        <v>498</v>
      </c>
      <c r="C25" s="157"/>
      <c r="E25" s="158"/>
      <c r="G25" s="159"/>
      <c r="I25" s="160"/>
      <c r="K25" s="161"/>
      <c r="L25" s="162">
        <f t="shared" si="0"/>
        <v>0</v>
      </c>
      <c r="M25" s="162">
        <f t="shared" si="1"/>
        <v>0</v>
      </c>
      <c r="N25" s="162">
        <f t="shared" si="2"/>
        <v>0</v>
      </c>
    </row>
    <row r="26" spans="1:14" ht="15" x14ac:dyDescent="0.25">
      <c r="A26" s="9" t="s">
        <v>536</v>
      </c>
      <c r="C26" s="157"/>
      <c r="E26" s="158"/>
      <c r="G26" s="159"/>
      <c r="I26" s="160"/>
      <c r="K26" s="161"/>
      <c r="L26" s="162">
        <f t="shared" si="0"/>
        <v>0</v>
      </c>
      <c r="M26" s="162">
        <f t="shared" si="1"/>
        <v>0</v>
      </c>
      <c r="N26" s="162">
        <f t="shared" si="2"/>
        <v>0</v>
      </c>
    </row>
    <row r="27" spans="1:14" ht="15" x14ac:dyDescent="0.25">
      <c r="A27" s="28" t="s">
        <v>496</v>
      </c>
      <c r="C27" s="157"/>
      <c r="E27" s="158"/>
      <c r="G27" s="159"/>
      <c r="I27" s="160"/>
      <c r="K27" s="161"/>
      <c r="L27" s="162">
        <f t="shared" si="0"/>
        <v>0</v>
      </c>
      <c r="M27" s="162">
        <f t="shared" si="1"/>
        <v>0</v>
      </c>
      <c r="N27" s="162">
        <f t="shared" si="2"/>
        <v>0</v>
      </c>
    </row>
    <row r="28" spans="1:14" ht="24.75" x14ac:dyDescent="0.25">
      <c r="A28" s="28" t="s">
        <v>491</v>
      </c>
      <c r="C28" s="157"/>
      <c r="E28" s="158"/>
      <c r="G28" s="159"/>
      <c r="I28" s="160"/>
      <c r="K28" s="161"/>
      <c r="L28" s="162">
        <f t="shared" si="0"/>
        <v>0</v>
      </c>
      <c r="M28" s="162">
        <f t="shared" si="1"/>
        <v>0</v>
      </c>
      <c r="N28" s="162">
        <f t="shared" si="2"/>
        <v>0</v>
      </c>
    </row>
    <row r="29" spans="1:14" ht="24.75" x14ac:dyDescent="0.25">
      <c r="A29" s="28" t="s">
        <v>598</v>
      </c>
      <c r="C29" s="157"/>
      <c r="E29" s="158"/>
      <c r="G29" s="159"/>
      <c r="I29" s="160"/>
      <c r="K29" s="161"/>
      <c r="L29" s="162">
        <f t="shared" si="0"/>
        <v>0</v>
      </c>
      <c r="M29" s="162">
        <f t="shared" si="1"/>
        <v>0</v>
      </c>
      <c r="N29" s="162">
        <f t="shared" si="2"/>
        <v>0</v>
      </c>
    </row>
    <row r="30" spans="1:14" ht="24.75" x14ac:dyDescent="0.25">
      <c r="A30" s="28" t="s">
        <v>490</v>
      </c>
      <c r="C30" s="157"/>
      <c r="E30" s="158">
        <v>1</v>
      </c>
      <c r="G30" s="159"/>
      <c r="I30" s="160"/>
      <c r="K30" s="161"/>
      <c r="L30" s="162">
        <f t="shared" si="0"/>
        <v>0</v>
      </c>
      <c r="M30" s="162">
        <f t="shared" si="1"/>
        <v>1</v>
      </c>
      <c r="N30" s="162">
        <f t="shared" si="2"/>
        <v>1</v>
      </c>
    </row>
    <row r="31" spans="1:14" ht="15" x14ac:dyDescent="0.25">
      <c r="A31" s="28" t="s">
        <v>493</v>
      </c>
      <c r="C31" s="157"/>
      <c r="E31" s="158"/>
      <c r="G31" s="159"/>
      <c r="I31" s="160"/>
      <c r="K31" s="161"/>
      <c r="L31" s="162">
        <f t="shared" si="0"/>
        <v>0</v>
      </c>
      <c r="M31" s="162">
        <f t="shared" si="1"/>
        <v>0</v>
      </c>
      <c r="N31" s="162">
        <f t="shared" si="2"/>
        <v>0</v>
      </c>
    </row>
    <row r="32" spans="1:14" ht="15" x14ac:dyDescent="0.25">
      <c r="A32" s="28" t="s">
        <v>494</v>
      </c>
      <c r="C32" s="157">
        <v>12</v>
      </c>
      <c r="E32" s="158">
        <v>18</v>
      </c>
      <c r="G32" s="159"/>
      <c r="I32" s="160">
        <v>13</v>
      </c>
      <c r="K32" s="161">
        <v>12</v>
      </c>
      <c r="L32" s="162">
        <f t="shared" si="0"/>
        <v>0</v>
      </c>
      <c r="M32" s="162">
        <f t="shared" si="1"/>
        <v>55</v>
      </c>
      <c r="N32" s="162">
        <f t="shared" si="2"/>
        <v>55</v>
      </c>
    </row>
    <row r="33" spans="1:14" ht="15" x14ac:dyDescent="0.25">
      <c r="A33" s="28" t="s">
        <v>568</v>
      </c>
      <c r="C33" s="157"/>
      <c r="E33" s="158"/>
      <c r="G33" s="159"/>
      <c r="I33" s="160"/>
      <c r="K33" s="161"/>
      <c r="L33" s="162">
        <f t="shared" si="0"/>
        <v>0</v>
      </c>
      <c r="M33" s="162">
        <f t="shared" si="1"/>
        <v>0</v>
      </c>
      <c r="N33" s="162">
        <f t="shared" si="2"/>
        <v>0</v>
      </c>
    </row>
    <row r="34" spans="1:14" ht="24.75" x14ac:dyDescent="0.25">
      <c r="A34" s="28" t="s">
        <v>599</v>
      </c>
      <c r="C34" s="157"/>
      <c r="E34" s="158">
        <v>2</v>
      </c>
      <c r="G34" s="159"/>
      <c r="I34" s="160"/>
      <c r="K34" s="161"/>
      <c r="L34" s="162">
        <f t="shared" si="0"/>
        <v>0</v>
      </c>
      <c r="M34" s="162">
        <f t="shared" si="1"/>
        <v>2</v>
      </c>
      <c r="N34" s="162">
        <f t="shared" si="2"/>
        <v>2</v>
      </c>
    </row>
    <row r="35" spans="1:14" ht="15" x14ac:dyDescent="0.25">
      <c r="A35" s="28" t="s">
        <v>586</v>
      </c>
      <c r="C35" s="157"/>
      <c r="E35" s="158">
        <v>2</v>
      </c>
      <c r="G35" s="159"/>
      <c r="I35" s="160"/>
      <c r="K35" s="161"/>
      <c r="L35" s="162">
        <f t="shared" si="0"/>
        <v>0</v>
      </c>
      <c r="M35" s="162">
        <f t="shared" si="1"/>
        <v>2</v>
      </c>
      <c r="N35" s="162">
        <f t="shared" si="2"/>
        <v>2</v>
      </c>
    </row>
    <row r="36" spans="1:14" ht="24.75" x14ac:dyDescent="0.25">
      <c r="A36" s="28" t="s">
        <v>485</v>
      </c>
      <c r="C36" s="157"/>
      <c r="E36" s="158">
        <v>1</v>
      </c>
      <c r="G36" s="159"/>
      <c r="I36" s="160"/>
      <c r="K36" s="161"/>
      <c r="L36" s="162">
        <f t="shared" si="0"/>
        <v>0</v>
      </c>
      <c r="M36" s="162">
        <f t="shared" si="1"/>
        <v>1</v>
      </c>
      <c r="N36" s="162">
        <f t="shared" si="2"/>
        <v>1</v>
      </c>
    </row>
    <row r="37" spans="1:14" ht="24.75" x14ac:dyDescent="0.25">
      <c r="A37" s="28" t="s">
        <v>492</v>
      </c>
      <c r="C37" s="157"/>
      <c r="E37" s="158"/>
      <c r="G37" s="159"/>
      <c r="I37" s="160"/>
      <c r="K37" s="161"/>
      <c r="L37" s="162">
        <f t="shared" si="0"/>
        <v>0</v>
      </c>
      <c r="M37" s="162">
        <f t="shared" si="1"/>
        <v>0</v>
      </c>
      <c r="N37" s="162">
        <f t="shared" si="2"/>
        <v>0</v>
      </c>
    </row>
    <row r="38" spans="1:14" ht="20.25" customHeight="1" x14ac:dyDescent="0.25">
      <c r="A38" s="28" t="s">
        <v>600</v>
      </c>
      <c r="C38" s="157"/>
      <c r="E38" s="158"/>
      <c r="G38" s="159"/>
      <c r="I38" s="160"/>
      <c r="K38" s="161"/>
      <c r="L38" s="162">
        <f t="shared" si="0"/>
        <v>0</v>
      </c>
      <c r="M38" s="162">
        <f t="shared" si="1"/>
        <v>0</v>
      </c>
      <c r="N38" s="162">
        <f t="shared" si="2"/>
        <v>0</v>
      </c>
    </row>
    <row r="39" spans="1:14" ht="18.75" customHeight="1" x14ac:dyDescent="0.25">
      <c r="A39" s="28" t="s">
        <v>601</v>
      </c>
      <c r="C39" s="157"/>
      <c r="E39" s="158">
        <v>2</v>
      </c>
      <c r="G39" s="159"/>
      <c r="I39" s="160"/>
      <c r="K39" s="161"/>
      <c r="L39" s="162">
        <f t="shared" si="0"/>
        <v>0</v>
      </c>
      <c r="M39" s="162">
        <f t="shared" si="1"/>
        <v>2</v>
      </c>
      <c r="N39" s="162">
        <f t="shared" si="2"/>
        <v>2</v>
      </c>
    </row>
    <row r="40" spans="1:14" ht="24.75" x14ac:dyDescent="0.25">
      <c r="A40" s="28" t="s">
        <v>585</v>
      </c>
      <c r="C40" s="157"/>
      <c r="E40" s="158">
        <v>1</v>
      </c>
      <c r="G40" s="159"/>
      <c r="I40" s="160"/>
      <c r="K40" s="161"/>
      <c r="L40" s="162">
        <f t="shared" si="0"/>
        <v>0</v>
      </c>
      <c r="M40" s="162">
        <f t="shared" si="1"/>
        <v>1</v>
      </c>
      <c r="N40" s="162">
        <f t="shared" si="2"/>
        <v>1</v>
      </c>
    </row>
    <row r="41" spans="1:14" x14ac:dyDescent="0.2">
      <c r="A41" s="28"/>
    </row>
    <row r="42" spans="1:14" x14ac:dyDescent="0.2">
      <c r="A42" s="28"/>
    </row>
    <row r="43" spans="1:14" x14ac:dyDescent="0.2">
      <c r="A43" s="28"/>
    </row>
    <row r="45" spans="1:14" x14ac:dyDescent="0.2">
      <c r="A45" s="30"/>
    </row>
    <row r="46" spans="1:14" x14ac:dyDescent="0.2">
      <c r="A46" s="42"/>
    </row>
    <row r="47" spans="1:14" x14ac:dyDescent="0.2">
      <c r="A47" s="42"/>
    </row>
    <row r="48" spans="1:14" ht="22.5" customHeight="1" x14ac:dyDescent="0.2">
      <c r="A48" s="23"/>
    </row>
    <row r="49" spans="1:1" x14ac:dyDescent="0.2">
      <c r="A49" s="42"/>
    </row>
    <row r="50" spans="1:1" x14ac:dyDescent="0.2">
      <c r="A50" s="42"/>
    </row>
    <row r="51" spans="1:1" x14ac:dyDescent="0.2">
      <c r="A51" s="30"/>
    </row>
    <row r="52" spans="1:1" x14ac:dyDescent="0.2">
      <c r="A52" s="30"/>
    </row>
    <row r="54" spans="1:1" ht="28.5" customHeight="1" x14ac:dyDescent="0.2">
      <c r="A54" s="30"/>
    </row>
  </sheetData>
  <mergeCells count="7">
    <mergeCell ref="B1:N1"/>
    <mergeCell ref="B2:C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7" sqref="B17"/>
    </sheetView>
  </sheetViews>
  <sheetFormatPr defaultRowHeight="15" x14ac:dyDescent="0.2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27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 ht="21.75" customHeight="1" x14ac:dyDescent="0.25">
      <c r="A1" s="100" t="s">
        <v>532</v>
      </c>
      <c r="D1" s="27"/>
      <c r="E1" s="7"/>
    </row>
    <row r="2" spans="1:6" x14ac:dyDescent="0.25">
      <c r="D2" s="27"/>
      <c r="E2" s="7"/>
    </row>
    <row r="3" spans="1:6" x14ac:dyDescent="0.25">
      <c r="A3" s="26" t="s">
        <v>697</v>
      </c>
      <c r="D3" s="27"/>
      <c r="E3" s="7"/>
    </row>
    <row r="4" spans="1:6" x14ac:dyDescent="0.25">
      <c r="D4" s="27"/>
      <c r="E4" s="7"/>
    </row>
    <row r="5" spans="1:6" ht="23.25" customHeight="1" x14ac:dyDescent="0.25">
      <c r="A5" s="7" t="s">
        <v>526</v>
      </c>
      <c r="B5" s="27" t="s">
        <v>527</v>
      </c>
      <c r="C5" s="27" t="s">
        <v>528</v>
      </c>
      <c r="D5" s="27" t="s">
        <v>529</v>
      </c>
      <c r="E5" s="7" t="s">
        <v>530</v>
      </c>
      <c r="F5" s="27" t="s">
        <v>570</v>
      </c>
    </row>
    <row r="6" spans="1:6" ht="21" customHeight="1" x14ac:dyDescent="0.25">
      <c r="D6" s="27"/>
      <c r="E6" s="7"/>
    </row>
    <row r="7" spans="1:6" ht="16.5" customHeight="1" x14ac:dyDescent="0.25">
      <c r="A7" s="206" t="s">
        <v>602</v>
      </c>
      <c r="B7" s="210" t="s">
        <v>603</v>
      </c>
      <c r="C7" s="212" t="s">
        <v>703</v>
      </c>
      <c r="D7" s="214">
        <v>44</v>
      </c>
      <c r="E7" s="216" t="s">
        <v>531</v>
      </c>
      <c r="F7" s="208">
        <v>44</v>
      </c>
    </row>
    <row r="8" spans="1:6" ht="16.5" customHeight="1" x14ac:dyDescent="0.25">
      <c r="A8" s="207"/>
      <c r="B8" s="211"/>
      <c r="C8" s="213"/>
      <c r="D8" s="215"/>
      <c r="E8" s="217"/>
      <c r="F8" s="209"/>
    </row>
    <row r="10" spans="1:6" ht="30.75" customHeight="1" x14ac:dyDescent="0.25">
      <c r="A10" s="205" t="s">
        <v>706</v>
      </c>
      <c r="B10" s="205"/>
      <c r="C10" s="170">
        <v>41636</v>
      </c>
      <c r="D10" s="171">
        <v>380</v>
      </c>
      <c r="E10" s="172" t="s">
        <v>531</v>
      </c>
      <c r="F10" s="171">
        <v>380</v>
      </c>
    </row>
    <row r="11" spans="1:6" x14ac:dyDescent="0.25">
      <c r="E11" s="169"/>
    </row>
  </sheetData>
  <mergeCells count="7">
    <mergeCell ref="A10:B10"/>
    <mergeCell ref="A7:A8"/>
    <mergeCell ref="F7:F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C1" workbookViewId="0">
      <selection activeCell="I8" sqref="I8"/>
    </sheetView>
  </sheetViews>
  <sheetFormatPr defaultRowHeight="12" x14ac:dyDescent="0.2"/>
  <cols>
    <col min="1" max="1" width="4.140625" style="59" customWidth="1"/>
    <col min="2" max="2" width="5" style="59" customWidth="1"/>
    <col min="3" max="3" width="46.140625" style="59" customWidth="1"/>
    <col min="4" max="4" width="5.42578125" style="59" customWidth="1"/>
    <col min="5" max="6" width="4.7109375" style="59" customWidth="1"/>
    <col min="7" max="7" width="5" style="59" customWidth="1"/>
    <col min="8" max="8" width="4.7109375" style="59" customWidth="1"/>
    <col min="9" max="9" width="4.28515625" style="59" customWidth="1"/>
    <col min="10" max="10" width="4.7109375" style="59" customWidth="1"/>
    <col min="11" max="13" width="4.5703125" style="59" customWidth="1"/>
    <col min="14" max="14" width="5.140625" style="59" customWidth="1"/>
    <col min="15" max="15" width="4.28515625" style="59" customWidth="1"/>
    <col min="16" max="16" width="5.42578125" style="59" customWidth="1"/>
    <col min="17" max="143" width="9.140625" style="59"/>
    <col min="144" max="144" width="4.140625" style="59" customWidth="1"/>
    <col min="145" max="145" width="5" style="59" customWidth="1"/>
    <col min="146" max="146" width="45.7109375" style="59" customWidth="1"/>
    <col min="147" max="147" width="4.28515625" style="59" customWidth="1"/>
    <col min="148" max="148" width="4.85546875" style="59" customWidth="1"/>
    <col min="149" max="149" width="3.85546875" style="59" customWidth="1"/>
    <col min="150" max="150" width="4.28515625" style="59" customWidth="1"/>
    <col min="151" max="151" width="3.85546875" style="59" customWidth="1"/>
    <col min="152" max="152" width="5" style="59" bestFit="1" customWidth="1"/>
    <col min="153" max="153" width="4" style="59" bestFit="1" customWidth="1"/>
    <col min="154" max="154" width="3.28515625" style="59" customWidth="1"/>
    <col min="155" max="155" width="3.140625" style="59" customWidth="1"/>
    <col min="156" max="156" width="4.28515625" style="59" customWidth="1"/>
    <col min="157" max="157" width="4.85546875" style="59" customWidth="1"/>
    <col min="158" max="158" width="3.140625" style="59" customWidth="1"/>
    <col min="159" max="159" width="4.42578125" style="59" customWidth="1"/>
    <col min="160" max="160" width="5.140625" style="59" customWidth="1"/>
    <col min="161" max="161" width="4.28515625" style="59" customWidth="1"/>
    <col min="162" max="162" width="4.140625" style="59" customWidth="1"/>
    <col min="163" max="163" width="5" style="59" customWidth="1"/>
    <col min="164" max="164" width="4.28515625" style="59" customWidth="1"/>
    <col min="165" max="399" width="9.140625" style="59"/>
    <col min="400" max="400" width="4.140625" style="59" customWidth="1"/>
    <col min="401" max="401" width="5" style="59" customWidth="1"/>
    <col min="402" max="402" width="45.7109375" style="59" customWidth="1"/>
    <col min="403" max="403" width="4.28515625" style="59" customWidth="1"/>
    <col min="404" max="404" width="4.85546875" style="59" customWidth="1"/>
    <col min="405" max="405" width="3.85546875" style="59" customWidth="1"/>
    <col min="406" max="406" width="4.28515625" style="59" customWidth="1"/>
    <col min="407" max="407" width="3.85546875" style="59" customWidth="1"/>
    <col min="408" max="408" width="5" style="59" bestFit="1" customWidth="1"/>
    <col min="409" max="409" width="4" style="59" bestFit="1" customWidth="1"/>
    <col min="410" max="410" width="3.28515625" style="59" customWidth="1"/>
    <col min="411" max="411" width="3.140625" style="59" customWidth="1"/>
    <col min="412" max="412" width="4.28515625" style="59" customWidth="1"/>
    <col min="413" max="413" width="4.85546875" style="59" customWidth="1"/>
    <col min="414" max="414" width="3.140625" style="59" customWidth="1"/>
    <col min="415" max="415" width="4.42578125" style="59" customWidth="1"/>
    <col min="416" max="416" width="5.140625" style="59" customWidth="1"/>
    <col min="417" max="417" width="4.28515625" style="59" customWidth="1"/>
    <col min="418" max="418" width="4.140625" style="59" customWidth="1"/>
    <col min="419" max="419" width="5" style="59" customWidth="1"/>
    <col min="420" max="420" width="4.28515625" style="59" customWidth="1"/>
    <col min="421" max="655" width="9.140625" style="59"/>
    <col min="656" max="656" width="4.140625" style="59" customWidth="1"/>
    <col min="657" max="657" width="5" style="59" customWidth="1"/>
    <col min="658" max="658" width="45.7109375" style="59" customWidth="1"/>
    <col min="659" max="659" width="4.28515625" style="59" customWidth="1"/>
    <col min="660" max="660" width="4.85546875" style="59" customWidth="1"/>
    <col min="661" max="661" width="3.85546875" style="59" customWidth="1"/>
    <col min="662" max="662" width="4.28515625" style="59" customWidth="1"/>
    <col min="663" max="663" width="3.85546875" style="59" customWidth="1"/>
    <col min="664" max="664" width="5" style="59" bestFit="1" customWidth="1"/>
    <col min="665" max="665" width="4" style="59" bestFit="1" customWidth="1"/>
    <col min="666" max="666" width="3.28515625" style="59" customWidth="1"/>
    <col min="667" max="667" width="3.140625" style="59" customWidth="1"/>
    <col min="668" max="668" width="4.28515625" style="59" customWidth="1"/>
    <col min="669" max="669" width="4.85546875" style="59" customWidth="1"/>
    <col min="670" max="670" width="3.140625" style="59" customWidth="1"/>
    <col min="671" max="671" width="4.42578125" style="59" customWidth="1"/>
    <col min="672" max="672" width="5.140625" style="59" customWidth="1"/>
    <col min="673" max="673" width="4.28515625" style="59" customWidth="1"/>
    <col min="674" max="674" width="4.140625" style="59" customWidth="1"/>
    <col min="675" max="675" width="5" style="59" customWidth="1"/>
    <col min="676" max="676" width="4.28515625" style="59" customWidth="1"/>
    <col min="677" max="911" width="9.140625" style="59"/>
    <col min="912" max="912" width="4.140625" style="59" customWidth="1"/>
    <col min="913" max="913" width="5" style="59" customWidth="1"/>
    <col min="914" max="914" width="45.7109375" style="59" customWidth="1"/>
    <col min="915" max="915" width="4.28515625" style="59" customWidth="1"/>
    <col min="916" max="916" width="4.85546875" style="59" customWidth="1"/>
    <col min="917" max="917" width="3.85546875" style="59" customWidth="1"/>
    <col min="918" max="918" width="4.28515625" style="59" customWidth="1"/>
    <col min="919" max="919" width="3.85546875" style="59" customWidth="1"/>
    <col min="920" max="920" width="5" style="59" bestFit="1" customWidth="1"/>
    <col min="921" max="921" width="4" style="59" bestFit="1" customWidth="1"/>
    <col min="922" max="922" width="3.28515625" style="59" customWidth="1"/>
    <col min="923" max="923" width="3.140625" style="59" customWidth="1"/>
    <col min="924" max="924" width="4.28515625" style="59" customWidth="1"/>
    <col min="925" max="925" width="4.85546875" style="59" customWidth="1"/>
    <col min="926" max="926" width="3.140625" style="59" customWidth="1"/>
    <col min="927" max="927" width="4.42578125" style="59" customWidth="1"/>
    <col min="928" max="928" width="5.140625" style="59" customWidth="1"/>
    <col min="929" max="929" width="4.28515625" style="59" customWidth="1"/>
    <col min="930" max="930" width="4.140625" style="59" customWidth="1"/>
    <col min="931" max="931" width="5" style="59" customWidth="1"/>
    <col min="932" max="932" width="4.28515625" style="59" customWidth="1"/>
    <col min="933" max="1167" width="9.140625" style="59"/>
    <col min="1168" max="1168" width="4.140625" style="59" customWidth="1"/>
    <col min="1169" max="1169" width="5" style="59" customWidth="1"/>
    <col min="1170" max="1170" width="45.7109375" style="59" customWidth="1"/>
    <col min="1171" max="1171" width="4.28515625" style="59" customWidth="1"/>
    <col min="1172" max="1172" width="4.85546875" style="59" customWidth="1"/>
    <col min="1173" max="1173" width="3.85546875" style="59" customWidth="1"/>
    <col min="1174" max="1174" width="4.28515625" style="59" customWidth="1"/>
    <col min="1175" max="1175" width="3.85546875" style="59" customWidth="1"/>
    <col min="1176" max="1176" width="5" style="59" bestFit="1" customWidth="1"/>
    <col min="1177" max="1177" width="4" style="59" bestFit="1" customWidth="1"/>
    <col min="1178" max="1178" width="3.28515625" style="59" customWidth="1"/>
    <col min="1179" max="1179" width="3.140625" style="59" customWidth="1"/>
    <col min="1180" max="1180" width="4.28515625" style="59" customWidth="1"/>
    <col min="1181" max="1181" width="4.85546875" style="59" customWidth="1"/>
    <col min="1182" max="1182" width="3.140625" style="59" customWidth="1"/>
    <col min="1183" max="1183" width="4.42578125" style="59" customWidth="1"/>
    <col min="1184" max="1184" width="5.140625" style="59" customWidth="1"/>
    <col min="1185" max="1185" width="4.28515625" style="59" customWidth="1"/>
    <col min="1186" max="1186" width="4.140625" style="59" customWidth="1"/>
    <col min="1187" max="1187" width="5" style="59" customWidth="1"/>
    <col min="1188" max="1188" width="4.28515625" style="59" customWidth="1"/>
    <col min="1189" max="1423" width="9.140625" style="59"/>
    <col min="1424" max="1424" width="4.140625" style="59" customWidth="1"/>
    <col min="1425" max="1425" width="5" style="59" customWidth="1"/>
    <col min="1426" max="1426" width="45.7109375" style="59" customWidth="1"/>
    <col min="1427" max="1427" width="4.28515625" style="59" customWidth="1"/>
    <col min="1428" max="1428" width="4.85546875" style="59" customWidth="1"/>
    <col min="1429" max="1429" width="3.85546875" style="59" customWidth="1"/>
    <col min="1430" max="1430" width="4.28515625" style="59" customWidth="1"/>
    <col min="1431" max="1431" width="3.85546875" style="59" customWidth="1"/>
    <col min="1432" max="1432" width="5" style="59" bestFit="1" customWidth="1"/>
    <col min="1433" max="1433" width="4" style="59" bestFit="1" customWidth="1"/>
    <col min="1434" max="1434" width="3.28515625" style="59" customWidth="1"/>
    <col min="1435" max="1435" width="3.140625" style="59" customWidth="1"/>
    <col min="1436" max="1436" width="4.28515625" style="59" customWidth="1"/>
    <col min="1437" max="1437" width="4.85546875" style="59" customWidth="1"/>
    <col min="1438" max="1438" width="3.140625" style="59" customWidth="1"/>
    <col min="1439" max="1439" width="4.42578125" style="59" customWidth="1"/>
    <col min="1440" max="1440" width="5.140625" style="59" customWidth="1"/>
    <col min="1441" max="1441" width="4.28515625" style="59" customWidth="1"/>
    <col min="1442" max="1442" width="4.140625" style="59" customWidth="1"/>
    <col min="1443" max="1443" width="5" style="59" customWidth="1"/>
    <col min="1444" max="1444" width="4.28515625" style="59" customWidth="1"/>
    <col min="1445" max="1679" width="9.140625" style="59"/>
    <col min="1680" max="1680" width="4.140625" style="59" customWidth="1"/>
    <col min="1681" max="1681" width="5" style="59" customWidth="1"/>
    <col min="1682" max="1682" width="45.7109375" style="59" customWidth="1"/>
    <col min="1683" max="1683" width="4.28515625" style="59" customWidth="1"/>
    <col min="1684" max="1684" width="4.85546875" style="59" customWidth="1"/>
    <col min="1685" max="1685" width="3.85546875" style="59" customWidth="1"/>
    <col min="1686" max="1686" width="4.28515625" style="59" customWidth="1"/>
    <col min="1687" max="1687" width="3.85546875" style="59" customWidth="1"/>
    <col min="1688" max="1688" width="5" style="59" bestFit="1" customWidth="1"/>
    <col min="1689" max="1689" width="4" style="59" bestFit="1" customWidth="1"/>
    <col min="1690" max="1690" width="3.28515625" style="59" customWidth="1"/>
    <col min="1691" max="1691" width="3.140625" style="59" customWidth="1"/>
    <col min="1692" max="1692" width="4.28515625" style="59" customWidth="1"/>
    <col min="1693" max="1693" width="4.85546875" style="59" customWidth="1"/>
    <col min="1694" max="1694" width="3.140625" style="59" customWidth="1"/>
    <col min="1695" max="1695" width="4.42578125" style="59" customWidth="1"/>
    <col min="1696" max="1696" width="5.140625" style="59" customWidth="1"/>
    <col min="1697" max="1697" width="4.28515625" style="59" customWidth="1"/>
    <col min="1698" max="1698" width="4.140625" style="59" customWidth="1"/>
    <col min="1699" max="1699" width="5" style="59" customWidth="1"/>
    <col min="1700" max="1700" width="4.28515625" style="59" customWidth="1"/>
    <col min="1701" max="1935" width="9.140625" style="59"/>
    <col min="1936" max="1936" width="4.140625" style="59" customWidth="1"/>
    <col min="1937" max="1937" width="5" style="59" customWidth="1"/>
    <col min="1938" max="1938" width="45.7109375" style="59" customWidth="1"/>
    <col min="1939" max="1939" width="4.28515625" style="59" customWidth="1"/>
    <col min="1940" max="1940" width="4.85546875" style="59" customWidth="1"/>
    <col min="1941" max="1941" width="3.85546875" style="59" customWidth="1"/>
    <col min="1942" max="1942" width="4.28515625" style="59" customWidth="1"/>
    <col min="1943" max="1943" width="3.85546875" style="59" customWidth="1"/>
    <col min="1944" max="1944" width="5" style="59" bestFit="1" customWidth="1"/>
    <col min="1945" max="1945" width="4" style="59" bestFit="1" customWidth="1"/>
    <col min="1946" max="1946" width="3.28515625" style="59" customWidth="1"/>
    <col min="1947" max="1947" width="3.140625" style="59" customWidth="1"/>
    <col min="1948" max="1948" width="4.28515625" style="59" customWidth="1"/>
    <col min="1949" max="1949" width="4.85546875" style="59" customWidth="1"/>
    <col min="1950" max="1950" width="3.140625" style="59" customWidth="1"/>
    <col min="1951" max="1951" width="4.42578125" style="59" customWidth="1"/>
    <col min="1952" max="1952" width="5.140625" style="59" customWidth="1"/>
    <col min="1953" max="1953" width="4.28515625" style="59" customWidth="1"/>
    <col min="1954" max="1954" width="4.140625" style="59" customWidth="1"/>
    <col min="1955" max="1955" width="5" style="59" customWidth="1"/>
    <col min="1956" max="1956" width="4.28515625" style="59" customWidth="1"/>
    <col min="1957" max="2191" width="9.140625" style="59"/>
    <col min="2192" max="2192" width="4.140625" style="59" customWidth="1"/>
    <col min="2193" max="2193" width="5" style="59" customWidth="1"/>
    <col min="2194" max="2194" width="45.7109375" style="59" customWidth="1"/>
    <col min="2195" max="2195" width="4.28515625" style="59" customWidth="1"/>
    <col min="2196" max="2196" width="4.85546875" style="59" customWidth="1"/>
    <col min="2197" max="2197" width="3.85546875" style="59" customWidth="1"/>
    <col min="2198" max="2198" width="4.28515625" style="59" customWidth="1"/>
    <col min="2199" max="2199" width="3.85546875" style="59" customWidth="1"/>
    <col min="2200" max="2200" width="5" style="59" bestFit="1" customWidth="1"/>
    <col min="2201" max="2201" width="4" style="59" bestFit="1" customWidth="1"/>
    <col min="2202" max="2202" width="3.28515625" style="59" customWidth="1"/>
    <col min="2203" max="2203" width="3.140625" style="59" customWidth="1"/>
    <col min="2204" max="2204" width="4.28515625" style="59" customWidth="1"/>
    <col min="2205" max="2205" width="4.85546875" style="59" customWidth="1"/>
    <col min="2206" max="2206" width="3.140625" style="59" customWidth="1"/>
    <col min="2207" max="2207" width="4.42578125" style="59" customWidth="1"/>
    <col min="2208" max="2208" width="5.140625" style="59" customWidth="1"/>
    <col min="2209" max="2209" width="4.28515625" style="59" customWidth="1"/>
    <col min="2210" max="2210" width="4.140625" style="59" customWidth="1"/>
    <col min="2211" max="2211" width="5" style="59" customWidth="1"/>
    <col min="2212" max="2212" width="4.28515625" style="59" customWidth="1"/>
    <col min="2213" max="2447" width="9.140625" style="59"/>
    <col min="2448" max="2448" width="4.140625" style="59" customWidth="1"/>
    <col min="2449" max="2449" width="5" style="59" customWidth="1"/>
    <col min="2450" max="2450" width="45.7109375" style="59" customWidth="1"/>
    <col min="2451" max="2451" width="4.28515625" style="59" customWidth="1"/>
    <col min="2452" max="2452" width="4.85546875" style="59" customWidth="1"/>
    <col min="2453" max="2453" width="3.85546875" style="59" customWidth="1"/>
    <col min="2454" max="2454" width="4.28515625" style="59" customWidth="1"/>
    <col min="2455" max="2455" width="3.85546875" style="59" customWidth="1"/>
    <col min="2456" max="2456" width="5" style="59" bestFit="1" customWidth="1"/>
    <col min="2457" max="2457" width="4" style="59" bestFit="1" customWidth="1"/>
    <col min="2458" max="2458" width="3.28515625" style="59" customWidth="1"/>
    <col min="2459" max="2459" width="3.140625" style="59" customWidth="1"/>
    <col min="2460" max="2460" width="4.28515625" style="59" customWidth="1"/>
    <col min="2461" max="2461" width="4.85546875" style="59" customWidth="1"/>
    <col min="2462" max="2462" width="3.140625" style="59" customWidth="1"/>
    <col min="2463" max="2463" width="4.42578125" style="59" customWidth="1"/>
    <col min="2464" max="2464" width="5.140625" style="59" customWidth="1"/>
    <col min="2465" max="2465" width="4.28515625" style="59" customWidth="1"/>
    <col min="2466" max="2466" width="4.140625" style="59" customWidth="1"/>
    <col min="2467" max="2467" width="5" style="59" customWidth="1"/>
    <col min="2468" max="2468" width="4.28515625" style="59" customWidth="1"/>
    <col min="2469" max="2703" width="9.140625" style="59"/>
    <col min="2704" max="2704" width="4.140625" style="59" customWidth="1"/>
    <col min="2705" max="2705" width="5" style="59" customWidth="1"/>
    <col min="2706" max="2706" width="45.7109375" style="59" customWidth="1"/>
    <col min="2707" max="2707" width="4.28515625" style="59" customWidth="1"/>
    <col min="2708" max="2708" width="4.85546875" style="59" customWidth="1"/>
    <col min="2709" max="2709" width="3.85546875" style="59" customWidth="1"/>
    <col min="2710" max="2710" width="4.28515625" style="59" customWidth="1"/>
    <col min="2711" max="2711" width="3.85546875" style="59" customWidth="1"/>
    <col min="2712" max="2712" width="5" style="59" bestFit="1" customWidth="1"/>
    <col min="2713" max="2713" width="4" style="59" bestFit="1" customWidth="1"/>
    <col min="2714" max="2714" width="3.28515625" style="59" customWidth="1"/>
    <col min="2715" max="2715" width="3.140625" style="59" customWidth="1"/>
    <col min="2716" max="2716" width="4.28515625" style="59" customWidth="1"/>
    <col min="2717" max="2717" width="4.85546875" style="59" customWidth="1"/>
    <col min="2718" max="2718" width="3.140625" style="59" customWidth="1"/>
    <col min="2719" max="2719" width="4.42578125" style="59" customWidth="1"/>
    <col min="2720" max="2720" width="5.140625" style="59" customWidth="1"/>
    <col min="2721" max="2721" width="4.28515625" style="59" customWidth="1"/>
    <col min="2722" max="2722" width="4.140625" style="59" customWidth="1"/>
    <col min="2723" max="2723" width="5" style="59" customWidth="1"/>
    <col min="2724" max="2724" width="4.28515625" style="59" customWidth="1"/>
    <col min="2725" max="2959" width="9.140625" style="59"/>
    <col min="2960" max="2960" width="4.140625" style="59" customWidth="1"/>
    <col min="2961" max="2961" width="5" style="59" customWidth="1"/>
    <col min="2962" max="2962" width="45.7109375" style="59" customWidth="1"/>
    <col min="2963" max="2963" width="4.28515625" style="59" customWidth="1"/>
    <col min="2964" max="2964" width="4.85546875" style="59" customWidth="1"/>
    <col min="2965" max="2965" width="3.85546875" style="59" customWidth="1"/>
    <col min="2966" max="2966" width="4.28515625" style="59" customWidth="1"/>
    <col min="2967" max="2967" width="3.85546875" style="59" customWidth="1"/>
    <col min="2968" max="2968" width="5" style="59" bestFit="1" customWidth="1"/>
    <col min="2969" max="2969" width="4" style="59" bestFit="1" customWidth="1"/>
    <col min="2970" max="2970" width="3.28515625" style="59" customWidth="1"/>
    <col min="2971" max="2971" width="3.140625" style="59" customWidth="1"/>
    <col min="2972" max="2972" width="4.28515625" style="59" customWidth="1"/>
    <col min="2973" max="2973" width="4.85546875" style="59" customWidth="1"/>
    <col min="2974" max="2974" width="3.140625" style="59" customWidth="1"/>
    <col min="2975" max="2975" width="4.42578125" style="59" customWidth="1"/>
    <col min="2976" max="2976" width="5.140625" style="59" customWidth="1"/>
    <col min="2977" max="2977" width="4.28515625" style="59" customWidth="1"/>
    <col min="2978" max="2978" width="4.140625" style="59" customWidth="1"/>
    <col min="2979" max="2979" width="5" style="59" customWidth="1"/>
    <col min="2980" max="2980" width="4.28515625" style="59" customWidth="1"/>
    <col min="2981" max="3215" width="9.140625" style="59"/>
    <col min="3216" max="3216" width="4.140625" style="59" customWidth="1"/>
    <col min="3217" max="3217" width="5" style="59" customWidth="1"/>
    <col min="3218" max="3218" width="45.7109375" style="59" customWidth="1"/>
    <col min="3219" max="3219" width="4.28515625" style="59" customWidth="1"/>
    <col min="3220" max="3220" width="4.85546875" style="59" customWidth="1"/>
    <col min="3221" max="3221" width="3.85546875" style="59" customWidth="1"/>
    <col min="3222" max="3222" width="4.28515625" style="59" customWidth="1"/>
    <col min="3223" max="3223" width="3.85546875" style="59" customWidth="1"/>
    <col min="3224" max="3224" width="5" style="59" bestFit="1" customWidth="1"/>
    <col min="3225" max="3225" width="4" style="59" bestFit="1" customWidth="1"/>
    <col min="3226" max="3226" width="3.28515625" style="59" customWidth="1"/>
    <col min="3227" max="3227" width="3.140625" style="59" customWidth="1"/>
    <col min="3228" max="3228" width="4.28515625" style="59" customWidth="1"/>
    <col min="3229" max="3229" width="4.85546875" style="59" customWidth="1"/>
    <col min="3230" max="3230" width="3.140625" style="59" customWidth="1"/>
    <col min="3231" max="3231" width="4.42578125" style="59" customWidth="1"/>
    <col min="3232" max="3232" width="5.140625" style="59" customWidth="1"/>
    <col min="3233" max="3233" width="4.28515625" style="59" customWidth="1"/>
    <col min="3234" max="3234" width="4.140625" style="59" customWidth="1"/>
    <col min="3235" max="3235" width="5" style="59" customWidth="1"/>
    <col min="3236" max="3236" width="4.28515625" style="59" customWidth="1"/>
    <col min="3237" max="3471" width="9.140625" style="59"/>
    <col min="3472" max="3472" width="4.140625" style="59" customWidth="1"/>
    <col min="3473" max="3473" width="5" style="59" customWidth="1"/>
    <col min="3474" max="3474" width="45.7109375" style="59" customWidth="1"/>
    <col min="3475" max="3475" width="4.28515625" style="59" customWidth="1"/>
    <col min="3476" max="3476" width="4.85546875" style="59" customWidth="1"/>
    <col min="3477" max="3477" width="3.85546875" style="59" customWidth="1"/>
    <col min="3478" max="3478" width="4.28515625" style="59" customWidth="1"/>
    <col min="3479" max="3479" width="3.85546875" style="59" customWidth="1"/>
    <col min="3480" max="3480" width="5" style="59" bestFit="1" customWidth="1"/>
    <col min="3481" max="3481" width="4" style="59" bestFit="1" customWidth="1"/>
    <col min="3482" max="3482" width="3.28515625" style="59" customWidth="1"/>
    <col min="3483" max="3483" width="3.140625" style="59" customWidth="1"/>
    <col min="3484" max="3484" width="4.28515625" style="59" customWidth="1"/>
    <col min="3485" max="3485" width="4.85546875" style="59" customWidth="1"/>
    <col min="3486" max="3486" width="3.140625" style="59" customWidth="1"/>
    <col min="3487" max="3487" width="4.42578125" style="59" customWidth="1"/>
    <col min="3488" max="3488" width="5.140625" style="59" customWidth="1"/>
    <col min="3489" max="3489" width="4.28515625" style="59" customWidth="1"/>
    <col min="3490" max="3490" width="4.140625" style="59" customWidth="1"/>
    <col min="3491" max="3491" width="5" style="59" customWidth="1"/>
    <col min="3492" max="3492" width="4.28515625" style="59" customWidth="1"/>
    <col min="3493" max="3727" width="9.140625" style="59"/>
    <col min="3728" max="3728" width="4.140625" style="59" customWidth="1"/>
    <col min="3729" max="3729" width="5" style="59" customWidth="1"/>
    <col min="3730" max="3730" width="45.7109375" style="59" customWidth="1"/>
    <col min="3731" max="3731" width="4.28515625" style="59" customWidth="1"/>
    <col min="3732" max="3732" width="4.85546875" style="59" customWidth="1"/>
    <col min="3733" max="3733" width="3.85546875" style="59" customWidth="1"/>
    <col min="3734" max="3734" width="4.28515625" style="59" customWidth="1"/>
    <col min="3735" max="3735" width="3.85546875" style="59" customWidth="1"/>
    <col min="3736" max="3736" width="5" style="59" bestFit="1" customWidth="1"/>
    <col min="3737" max="3737" width="4" style="59" bestFit="1" customWidth="1"/>
    <col min="3738" max="3738" width="3.28515625" style="59" customWidth="1"/>
    <col min="3739" max="3739" width="3.140625" style="59" customWidth="1"/>
    <col min="3740" max="3740" width="4.28515625" style="59" customWidth="1"/>
    <col min="3741" max="3741" width="4.85546875" style="59" customWidth="1"/>
    <col min="3742" max="3742" width="3.140625" style="59" customWidth="1"/>
    <col min="3743" max="3743" width="4.42578125" style="59" customWidth="1"/>
    <col min="3744" max="3744" width="5.140625" style="59" customWidth="1"/>
    <col min="3745" max="3745" width="4.28515625" style="59" customWidth="1"/>
    <col min="3746" max="3746" width="4.140625" style="59" customWidth="1"/>
    <col min="3747" max="3747" width="5" style="59" customWidth="1"/>
    <col min="3748" max="3748" width="4.28515625" style="59" customWidth="1"/>
    <col min="3749" max="3983" width="9.140625" style="59"/>
    <col min="3984" max="3984" width="4.140625" style="59" customWidth="1"/>
    <col min="3985" max="3985" width="5" style="59" customWidth="1"/>
    <col min="3986" max="3986" width="45.7109375" style="59" customWidth="1"/>
    <col min="3987" max="3987" width="4.28515625" style="59" customWidth="1"/>
    <col min="3988" max="3988" width="4.85546875" style="59" customWidth="1"/>
    <col min="3989" max="3989" width="3.85546875" style="59" customWidth="1"/>
    <col min="3990" max="3990" width="4.28515625" style="59" customWidth="1"/>
    <col min="3991" max="3991" width="3.85546875" style="59" customWidth="1"/>
    <col min="3992" max="3992" width="5" style="59" bestFit="1" customWidth="1"/>
    <col min="3993" max="3993" width="4" style="59" bestFit="1" customWidth="1"/>
    <col min="3994" max="3994" width="3.28515625" style="59" customWidth="1"/>
    <col min="3995" max="3995" width="3.140625" style="59" customWidth="1"/>
    <col min="3996" max="3996" width="4.28515625" style="59" customWidth="1"/>
    <col min="3997" max="3997" width="4.85546875" style="59" customWidth="1"/>
    <col min="3998" max="3998" width="3.140625" style="59" customWidth="1"/>
    <col min="3999" max="3999" width="4.42578125" style="59" customWidth="1"/>
    <col min="4000" max="4000" width="5.140625" style="59" customWidth="1"/>
    <col min="4001" max="4001" width="4.28515625" style="59" customWidth="1"/>
    <col min="4002" max="4002" width="4.140625" style="59" customWidth="1"/>
    <col min="4003" max="4003" width="5" style="59" customWidth="1"/>
    <col min="4004" max="4004" width="4.28515625" style="59" customWidth="1"/>
    <col min="4005" max="4239" width="9.140625" style="59"/>
    <col min="4240" max="4240" width="4.140625" style="59" customWidth="1"/>
    <col min="4241" max="4241" width="5" style="59" customWidth="1"/>
    <col min="4242" max="4242" width="45.7109375" style="59" customWidth="1"/>
    <col min="4243" max="4243" width="4.28515625" style="59" customWidth="1"/>
    <col min="4244" max="4244" width="4.85546875" style="59" customWidth="1"/>
    <col min="4245" max="4245" width="3.85546875" style="59" customWidth="1"/>
    <col min="4246" max="4246" width="4.28515625" style="59" customWidth="1"/>
    <col min="4247" max="4247" width="3.85546875" style="59" customWidth="1"/>
    <col min="4248" max="4248" width="5" style="59" bestFit="1" customWidth="1"/>
    <col min="4249" max="4249" width="4" style="59" bestFit="1" customWidth="1"/>
    <col min="4250" max="4250" width="3.28515625" style="59" customWidth="1"/>
    <col min="4251" max="4251" width="3.140625" style="59" customWidth="1"/>
    <col min="4252" max="4252" width="4.28515625" style="59" customWidth="1"/>
    <col min="4253" max="4253" width="4.85546875" style="59" customWidth="1"/>
    <col min="4254" max="4254" width="3.140625" style="59" customWidth="1"/>
    <col min="4255" max="4255" width="4.42578125" style="59" customWidth="1"/>
    <col min="4256" max="4256" width="5.140625" style="59" customWidth="1"/>
    <col min="4257" max="4257" width="4.28515625" style="59" customWidth="1"/>
    <col min="4258" max="4258" width="4.140625" style="59" customWidth="1"/>
    <col min="4259" max="4259" width="5" style="59" customWidth="1"/>
    <col min="4260" max="4260" width="4.28515625" style="59" customWidth="1"/>
    <col min="4261" max="4495" width="9.140625" style="59"/>
    <col min="4496" max="4496" width="4.140625" style="59" customWidth="1"/>
    <col min="4497" max="4497" width="5" style="59" customWidth="1"/>
    <col min="4498" max="4498" width="45.7109375" style="59" customWidth="1"/>
    <col min="4499" max="4499" width="4.28515625" style="59" customWidth="1"/>
    <col min="4500" max="4500" width="4.85546875" style="59" customWidth="1"/>
    <col min="4501" max="4501" width="3.85546875" style="59" customWidth="1"/>
    <col min="4502" max="4502" width="4.28515625" style="59" customWidth="1"/>
    <col min="4503" max="4503" width="3.85546875" style="59" customWidth="1"/>
    <col min="4504" max="4504" width="5" style="59" bestFit="1" customWidth="1"/>
    <col min="4505" max="4505" width="4" style="59" bestFit="1" customWidth="1"/>
    <col min="4506" max="4506" width="3.28515625" style="59" customWidth="1"/>
    <col min="4507" max="4507" width="3.140625" style="59" customWidth="1"/>
    <col min="4508" max="4508" width="4.28515625" style="59" customWidth="1"/>
    <col min="4509" max="4509" width="4.85546875" style="59" customWidth="1"/>
    <col min="4510" max="4510" width="3.140625" style="59" customWidth="1"/>
    <col min="4511" max="4511" width="4.42578125" style="59" customWidth="1"/>
    <col min="4512" max="4512" width="5.140625" style="59" customWidth="1"/>
    <col min="4513" max="4513" width="4.28515625" style="59" customWidth="1"/>
    <col min="4514" max="4514" width="4.140625" style="59" customWidth="1"/>
    <col min="4515" max="4515" width="5" style="59" customWidth="1"/>
    <col min="4516" max="4516" width="4.28515625" style="59" customWidth="1"/>
    <col min="4517" max="4751" width="9.140625" style="59"/>
    <col min="4752" max="4752" width="4.140625" style="59" customWidth="1"/>
    <col min="4753" max="4753" width="5" style="59" customWidth="1"/>
    <col min="4754" max="4754" width="45.7109375" style="59" customWidth="1"/>
    <col min="4755" max="4755" width="4.28515625" style="59" customWidth="1"/>
    <col min="4756" max="4756" width="4.85546875" style="59" customWidth="1"/>
    <col min="4757" max="4757" width="3.85546875" style="59" customWidth="1"/>
    <col min="4758" max="4758" width="4.28515625" style="59" customWidth="1"/>
    <col min="4759" max="4759" width="3.85546875" style="59" customWidth="1"/>
    <col min="4760" max="4760" width="5" style="59" bestFit="1" customWidth="1"/>
    <col min="4761" max="4761" width="4" style="59" bestFit="1" customWidth="1"/>
    <col min="4762" max="4762" width="3.28515625" style="59" customWidth="1"/>
    <col min="4763" max="4763" width="3.140625" style="59" customWidth="1"/>
    <col min="4764" max="4764" width="4.28515625" style="59" customWidth="1"/>
    <col min="4765" max="4765" width="4.85546875" style="59" customWidth="1"/>
    <col min="4766" max="4766" width="3.140625" style="59" customWidth="1"/>
    <col min="4767" max="4767" width="4.42578125" style="59" customWidth="1"/>
    <col min="4768" max="4768" width="5.140625" style="59" customWidth="1"/>
    <col min="4769" max="4769" width="4.28515625" style="59" customWidth="1"/>
    <col min="4770" max="4770" width="4.140625" style="59" customWidth="1"/>
    <col min="4771" max="4771" width="5" style="59" customWidth="1"/>
    <col min="4772" max="4772" width="4.28515625" style="59" customWidth="1"/>
    <col min="4773" max="5007" width="9.140625" style="59"/>
    <col min="5008" max="5008" width="4.140625" style="59" customWidth="1"/>
    <col min="5009" max="5009" width="5" style="59" customWidth="1"/>
    <col min="5010" max="5010" width="45.7109375" style="59" customWidth="1"/>
    <col min="5011" max="5011" width="4.28515625" style="59" customWidth="1"/>
    <col min="5012" max="5012" width="4.85546875" style="59" customWidth="1"/>
    <col min="5013" max="5013" width="3.85546875" style="59" customWidth="1"/>
    <col min="5014" max="5014" width="4.28515625" style="59" customWidth="1"/>
    <col min="5015" max="5015" width="3.85546875" style="59" customWidth="1"/>
    <col min="5016" max="5016" width="5" style="59" bestFit="1" customWidth="1"/>
    <col min="5017" max="5017" width="4" style="59" bestFit="1" customWidth="1"/>
    <col min="5018" max="5018" width="3.28515625" style="59" customWidth="1"/>
    <col min="5019" max="5019" width="3.140625" style="59" customWidth="1"/>
    <col min="5020" max="5020" width="4.28515625" style="59" customWidth="1"/>
    <col min="5021" max="5021" width="4.85546875" style="59" customWidth="1"/>
    <col min="5022" max="5022" width="3.140625" style="59" customWidth="1"/>
    <col min="5023" max="5023" width="4.42578125" style="59" customWidth="1"/>
    <col min="5024" max="5024" width="5.140625" style="59" customWidth="1"/>
    <col min="5025" max="5025" width="4.28515625" style="59" customWidth="1"/>
    <col min="5026" max="5026" width="4.140625" style="59" customWidth="1"/>
    <col min="5027" max="5027" width="5" style="59" customWidth="1"/>
    <col min="5028" max="5028" width="4.28515625" style="59" customWidth="1"/>
    <col min="5029" max="5263" width="9.140625" style="59"/>
    <col min="5264" max="5264" width="4.140625" style="59" customWidth="1"/>
    <col min="5265" max="5265" width="5" style="59" customWidth="1"/>
    <col min="5266" max="5266" width="45.7109375" style="59" customWidth="1"/>
    <col min="5267" max="5267" width="4.28515625" style="59" customWidth="1"/>
    <col min="5268" max="5268" width="4.85546875" style="59" customWidth="1"/>
    <col min="5269" max="5269" width="3.85546875" style="59" customWidth="1"/>
    <col min="5270" max="5270" width="4.28515625" style="59" customWidth="1"/>
    <col min="5271" max="5271" width="3.85546875" style="59" customWidth="1"/>
    <col min="5272" max="5272" width="5" style="59" bestFit="1" customWidth="1"/>
    <col min="5273" max="5273" width="4" style="59" bestFit="1" customWidth="1"/>
    <col min="5274" max="5274" width="3.28515625" style="59" customWidth="1"/>
    <col min="5275" max="5275" width="3.140625" style="59" customWidth="1"/>
    <col min="5276" max="5276" width="4.28515625" style="59" customWidth="1"/>
    <col min="5277" max="5277" width="4.85546875" style="59" customWidth="1"/>
    <col min="5278" max="5278" width="3.140625" style="59" customWidth="1"/>
    <col min="5279" max="5279" width="4.42578125" style="59" customWidth="1"/>
    <col min="5280" max="5280" width="5.140625" style="59" customWidth="1"/>
    <col min="5281" max="5281" width="4.28515625" style="59" customWidth="1"/>
    <col min="5282" max="5282" width="4.140625" style="59" customWidth="1"/>
    <col min="5283" max="5283" width="5" style="59" customWidth="1"/>
    <col min="5284" max="5284" width="4.28515625" style="59" customWidth="1"/>
    <col min="5285" max="5519" width="9.140625" style="59"/>
    <col min="5520" max="5520" width="4.140625" style="59" customWidth="1"/>
    <col min="5521" max="5521" width="5" style="59" customWidth="1"/>
    <col min="5522" max="5522" width="45.7109375" style="59" customWidth="1"/>
    <col min="5523" max="5523" width="4.28515625" style="59" customWidth="1"/>
    <col min="5524" max="5524" width="4.85546875" style="59" customWidth="1"/>
    <col min="5525" max="5525" width="3.85546875" style="59" customWidth="1"/>
    <col min="5526" max="5526" width="4.28515625" style="59" customWidth="1"/>
    <col min="5527" max="5527" width="3.85546875" style="59" customWidth="1"/>
    <col min="5528" max="5528" width="5" style="59" bestFit="1" customWidth="1"/>
    <col min="5529" max="5529" width="4" style="59" bestFit="1" customWidth="1"/>
    <col min="5530" max="5530" width="3.28515625" style="59" customWidth="1"/>
    <col min="5531" max="5531" width="3.140625" style="59" customWidth="1"/>
    <col min="5532" max="5532" width="4.28515625" style="59" customWidth="1"/>
    <col min="5533" max="5533" width="4.85546875" style="59" customWidth="1"/>
    <col min="5534" max="5534" width="3.140625" style="59" customWidth="1"/>
    <col min="5535" max="5535" width="4.42578125" style="59" customWidth="1"/>
    <col min="5536" max="5536" width="5.140625" style="59" customWidth="1"/>
    <col min="5537" max="5537" width="4.28515625" style="59" customWidth="1"/>
    <col min="5538" max="5538" width="4.140625" style="59" customWidth="1"/>
    <col min="5539" max="5539" width="5" style="59" customWidth="1"/>
    <col min="5540" max="5540" width="4.28515625" style="59" customWidth="1"/>
    <col min="5541" max="5775" width="9.140625" style="59"/>
    <col min="5776" max="5776" width="4.140625" style="59" customWidth="1"/>
    <col min="5777" max="5777" width="5" style="59" customWidth="1"/>
    <col min="5778" max="5778" width="45.7109375" style="59" customWidth="1"/>
    <col min="5779" max="5779" width="4.28515625" style="59" customWidth="1"/>
    <col min="5780" max="5780" width="4.85546875" style="59" customWidth="1"/>
    <col min="5781" max="5781" width="3.85546875" style="59" customWidth="1"/>
    <col min="5782" max="5782" width="4.28515625" style="59" customWidth="1"/>
    <col min="5783" max="5783" width="3.85546875" style="59" customWidth="1"/>
    <col min="5784" max="5784" width="5" style="59" bestFit="1" customWidth="1"/>
    <col min="5785" max="5785" width="4" style="59" bestFit="1" customWidth="1"/>
    <col min="5786" max="5786" width="3.28515625" style="59" customWidth="1"/>
    <col min="5787" max="5787" width="3.140625" style="59" customWidth="1"/>
    <col min="5788" max="5788" width="4.28515625" style="59" customWidth="1"/>
    <col min="5789" max="5789" width="4.85546875" style="59" customWidth="1"/>
    <col min="5790" max="5790" width="3.140625" style="59" customWidth="1"/>
    <col min="5791" max="5791" width="4.42578125" style="59" customWidth="1"/>
    <col min="5792" max="5792" width="5.140625" style="59" customWidth="1"/>
    <col min="5793" max="5793" width="4.28515625" style="59" customWidth="1"/>
    <col min="5794" max="5794" width="4.140625" style="59" customWidth="1"/>
    <col min="5795" max="5795" width="5" style="59" customWidth="1"/>
    <col min="5796" max="5796" width="4.28515625" style="59" customWidth="1"/>
    <col min="5797" max="6031" width="9.140625" style="59"/>
    <col min="6032" max="6032" width="4.140625" style="59" customWidth="1"/>
    <col min="6033" max="6033" width="5" style="59" customWidth="1"/>
    <col min="6034" max="6034" width="45.7109375" style="59" customWidth="1"/>
    <col min="6035" max="6035" width="4.28515625" style="59" customWidth="1"/>
    <col min="6036" max="6036" width="4.85546875" style="59" customWidth="1"/>
    <col min="6037" max="6037" width="3.85546875" style="59" customWidth="1"/>
    <col min="6038" max="6038" width="4.28515625" style="59" customWidth="1"/>
    <col min="6039" max="6039" width="3.85546875" style="59" customWidth="1"/>
    <col min="6040" max="6040" width="5" style="59" bestFit="1" customWidth="1"/>
    <col min="6041" max="6041" width="4" style="59" bestFit="1" customWidth="1"/>
    <col min="6042" max="6042" width="3.28515625" style="59" customWidth="1"/>
    <col min="6043" max="6043" width="3.140625" style="59" customWidth="1"/>
    <col min="6044" max="6044" width="4.28515625" style="59" customWidth="1"/>
    <col min="6045" max="6045" width="4.85546875" style="59" customWidth="1"/>
    <col min="6046" max="6046" width="3.140625" style="59" customWidth="1"/>
    <col min="6047" max="6047" width="4.42578125" style="59" customWidth="1"/>
    <col min="6048" max="6048" width="5.140625" style="59" customWidth="1"/>
    <col min="6049" max="6049" width="4.28515625" style="59" customWidth="1"/>
    <col min="6050" max="6050" width="4.140625" style="59" customWidth="1"/>
    <col min="6051" max="6051" width="5" style="59" customWidth="1"/>
    <col min="6052" max="6052" width="4.28515625" style="59" customWidth="1"/>
    <col min="6053" max="6287" width="9.140625" style="59"/>
    <col min="6288" max="6288" width="4.140625" style="59" customWidth="1"/>
    <col min="6289" max="6289" width="5" style="59" customWidth="1"/>
    <col min="6290" max="6290" width="45.7109375" style="59" customWidth="1"/>
    <col min="6291" max="6291" width="4.28515625" style="59" customWidth="1"/>
    <col min="6292" max="6292" width="4.85546875" style="59" customWidth="1"/>
    <col min="6293" max="6293" width="3.85546875" style="59" customWidth="1"/>
    <col min="6294" max="6294" width="4.28515625" style="59" customWidth="1"/>
    <col min="6295" max="6295" width="3.85546875" style="59" customWidth="1"/>
    <col min="6296" max="6296" width="5" style="59" bestFit="1" customWidth="1"/>
    <col min="6297" max="6297" width="4" style="59" bestFit="1" customWidth="1"/>
    <col min="6298" max="6298" width="3.28515625" style="59" customWidth="1"/>
    <col min="6299" max="6299" width="3.140625" style="59" customWidth="1"/>
    <col min="6300" max="6300" width="4.28515625" style="59" customWidth="1"/>
    <col min="6301" max="6301" width="4.85546875" style="59" customWidth="1"/>
    <col min="6302" max="6302" width="3.140625" style="59" customWidth="1"/>
    <col min="6303" max="6303" width="4.42578125" style="59" customWidth="1"/>
    <col min="6304" max="6304" width="5.140625" style="59" customWidth="1"/>
    <col min="6305" max="6305" width="4.28515625" style="59" customWidth="1"/>
    <col min="6306" max="6306" width="4.140625" style="59" customWidth="1"/>
    <col min="6307" max="6307" width="5" style="59" customWidth="1"/>
    <col min="6308" max="6308" width="4.28515625" style="59" customWidth="1"/>
    <col min="6309" max="6543" width="9.140625" style="59"/>
    <col min="6544" max="6544" width="4.140625" style="59" customWidth="1"/>
    <col min="6545" max="6545" width="5" style="59" customWidth="1"/>
    <col min="6546" max="6546" width="45.7109375" style="59" customWidth="1"/>
    <col min="6547" max="6547" width="4.28515625" style="59" customWidth="1"/>
    <col min="6548" max="6548" width="4.85546875" style="59" customWidth="1"/>
    <col min="6549" max="6549" width="3.85546875" style="59" customWidth="1"/>
    <col min="6550" max="6550" width="4.28515625" style="59" customWidth="1"/>
    <col min="6551" max="6551" width="3.85546875" style="59" customWidth="1"/>
    <col min="6552" max="6552" width="5" style="59" bestFit="1" customWidth="1"/>
    <col min="6553" max="6553" width="4" style="59" bestFit="1" customWidth="1"/>
    <col min="6554" max="6554" width="3.28515625" style="59" customWidth="1"/>
    <col min="6555" max="6555" width="3.140625" style="59" customWidth="1"/>
    <col min="6556" max="6556" width="4.28515625" style="59" customWidth="1"/>
    <col min="6557" max="6557" width="4.85546875" style="59" customWidth="1"/>
    <col min="6558" max="6558" width="3.140625" style="59" customWidth="1"/>
    <col min="6559" max="6559" width="4.42578125" style="59" customWidth="1"/>
    <col min="6560" max="6560" width="5.140625" style="59" customWidth="1"/>
    <col min="6561" max="6561" width="4.28515625" style="59" customWidth="1"/>
    <col min="6562" max="6562" width="4.140625" style="59" customWidth="1"/>
    <col min="6563" max="6563" width="5" style="59" customWidth="1"/>
    <col min="6564" max="6564" width="4.28515625" style="59" customWidth="1"/>
    <col min="6565" max="6799" width="9.140625" style="59"/>
    <col min="6800" max="6800" width="4.140625" style="59" customWidth="1"/>
    <col min="6801" max="6801" width="5" style="59" customWidth="1"/>
    <col min="6802" max="6802" width="45.7109375" style="59" customWidth="1"/>
    <col min="6803" max="6803" width="4.28515625" style="59" customWidth="1"/>
    <col min="6804" max="6804" width="4.85546875" style="59" customWidth="1"/>
    <col min="6805" max="6805" width="3.85546875" style="59" customWidth="1"/>
    <col min="6806" max="6806" width="4.28515625" style="59" customWidth="1"/>
    <col min="6807" max="6807" width="3.85546875" style="59" customWidth="1"/>
    <col min="6808" max="6808" width="5" style="59" bestFit="1" customWidth="1"/>
    <col min="6809" max="6809" width="4" style="59" bestFit="1" customWidth="1"/>
    <col min="6810" max="6810" width="3.28515625" style="59" customWidth="1"/>
    <col min="6811" max="6811" width="3.140625" style="59" customWidth="1"/>
    <col min="6812" max="6812" width="4.28515625" style="59" customWidth="1"/>
    <col min="6813" max="6813" width="4.85546875" style="59" customWidth="1"/>
    <col min="6814" max="6814" width="3.140625" style="59" customWidth="1"/>
    <col min="6815" max="6815" width="4.42578125" style="59" customWidth="1"/>
    <col min="6816" max="6816" width="5.140625" style="59" customWidth="1"/>
    <col min="6817" max="6817" width="4.28515625" style="59" customWidth="1"/>
    <col min="6818" max="6818" width="4.140625" style="59" customWidth="1"/>
    <col min="6819" max="6819" width="5" style="59" customWidth="1"/>
    <col min="6820" max="6820" width="4.28515625" style="59" customWidth="1"/>
    <col min="6821" max="7055" width="9.140625" style="59"/>
    <col min="7056" max="7056" width="4.140625" style="59" customWidth="1"/>
    <col min="7057" max="7057" width="5" style="59" customWidth="1"/>
    <col min="7058" max="7058" width="45.7109375" style="59" customWidth="1"/>
    <col min="7059" max="7059" width="4.28515625" style="59" customWidth="1"/>
    <col min="7060" max="7060" width="4.85546875" style="59" customWidth="1"/>
    <col min="7061" max="7061" width="3.85546875" style="59" customWidth="1"/>
    <col min="7062" max="7062" width="4.28515625" style="59" customWidth="1"/>
    <col min="7063" max="7063" width="3.85546875" style="59" customWidth="1"/>
    <col min="7064" max="7064" width="5" style="59" bestFit="1" customWidth="1"/>
    <col min="7065" max="7065" width="4" style="59" bestFit="1" customWidth="1"/>
    <col min="7066" max="7066" width="3.28515625" style="59" customWidth="1"/>
    <col min="7067" max="7067" width="3.140625" style="59" customWidth="1"/>
    <col min="7068" max="7068" width="4.28515625" style="59" customWidth="1"/>
    <col min="7069" max="7069" width="4.85546875" style="59" customWidth="1"/>
    <col min="7070" max="7070" width="3.140625" style="59" customWidth="1"/>
    <col min="7071" max="7071" width="4.42578125" style="59" customWidth="1"/>
    <col min="7072" max="7072" width="5.140625" style="59" customWidth="1"/>
    <col min="7073" max="7073" width="4.28515625" style="59" customWidth="1"/>
    <col min="7074" max="7074" width="4.140625" style="59" customWidth="1"/>
    <col min="7075" max="7075" width="5" style="59" customWidth="1"/>
    <col min="7076" max="7076" width="4.28515625" style="59" customWidth="1"/>
    <col min="7077" max="7311" width="9.140625" style="59"/>
    <col min="7312" max="7312" width="4.140625" style="59" customWidth="1"/>
    <col min="7313" max="7313" width="5" style="59" customWidth="1"/>
    <col min="7314" max="7314" width="45.7109375" style="59" customWidth="1"/>
    <col min="7315" max="7315" width="4.28515625" style="59" customWidth="1"/>
    <col min="7316" max="7316" width="4.85546875" style="59" customWidth="1"/>
    <col min="7317" max="7317" width="3.85546875" style="59" customWidth="1"/>
    <col min="7318" max="7318" width="4.28515625" style="59" customWidth="1"/>
    <col min="7319" max="7319" width="3.85546875" style="59" customWidth="1"/>
    <col min="7320" max="7320" width="5" style="59" bestFit="1" customWidth="1"/>
    <col min="7321" max="7321" width="4" style="59" bestFit="1" customWidth="1"/>
    <col min="7322" max="7322" width="3.28515625" style="59" customWidth="1"/>
    <col min="7323" max="7323" width="3.140625" style="59" customWidth="1"/>
    <col min="7324" max="7324" width="4.28515625" style="59" customWidth="1"/>
    <col min="7325" max="7325" width="4.85546875" style="59" customWidth="1"/>
    <col min="7326" max="7326" width="3.140625" style="59" customWidth="1"/>
    <col min="7327" max="7327" width="4.42578125" style="59" customWidth="1"/>
    <col min="7328" max="7328" width="5.140625" style="59" customWidth="1"/>
    <col min="7329" max="7329" width="4.28515625" style="59" customWidth="1"/>
    <col min="7330" max="7330" width="4.140625" style="59" customWidth="1"/>
    <col min="7331" max="7331" width="5" style="59" customWidth="1"/>
    <col min="7332" max="7332" width="4.28515625" style="59" customWidth="1"/>
    <col min="7333" max="7567" width="9.140625" style="59"/>
    <col min="7568" max="7568" width="4.140625" style="59" customWidth="1"/>
    <col min="7569" max="7569" width="5" style="59" customWidth="1"/>
    <col min="7570" max="7570" width="45.7109375" style="59" customWidth="1"/>
    <col min="7571" max="7571" width="4.28515625" style="59" customWidth="1"/>
    <col min="7572" max="7572" width="4.85546875" style="59" customWidth="1"/>
    <col min="7573" max="7573" width="3.85546875" style="59" customWidth="1"/>
    <col min="7574" max="7574" width="4.28515625" style="59" customWidth="1"/>
    <col min="7575" max="7575" width="3.85546875" style="59" customWidth="1"/>
    <col min="7576" max="7576" width="5" style="59" bestFit="1" customWidth="1"/>
    <col min="7577" max="7577" width="4" style="59" bestFit="1" customWidth="1"/>
    <col min="7578" max="7578" width="3.28515625" style="59" customWidth="1"/>
    <col min="7579" max="7579" width="3.140625" style="59" customWidth="1"/>
    <col min="7580" max="7580" width="4.28515625" style="59" customWidth="1"/>
    <col min="7581" max="7581" width="4.85546875" style="59" customWidth="1"/>
    <col min="7582" max="7582" width="3.140625" style="59" customWidth="1"/>
    <col min="7583" max="7583" width="4.42578125" style="59" customWidth="1"/>
    <col min="7584" max="7584" width="5.140625" style="59" customWidth="1"/>
    <col min="7585" max="7585" width="4.28515625" style="59" customWidth="1"/>
    <col min="7586" max="7586" width="4.140625" style="59" customWidth="1"/>
    <col min="7587" max="7587" width="5" style="59" customWidth="1"/>
    <col min="7588" max="7588" width="4.28515625" style="59" customWidth="1"/>
    <col min="7589" max="7823" width="9.140625" style="59"/>
    <col min="7824" max="7824" width="4.140625" style="59" customWidth="1"/>
    <col min="7825" max="7825" width="5" style="59" customWidth="1"/>
    <col min="7826" max="7826" width="45.7109375" style="59" customWidth="1"/>
    <col min="7827" max="7827" width="4.28515625" style="59" customWidth="1"/>
    <col min="7828" max="7828" width="4.85546875" style="59" customWidth="1"/>
    <col min="7829" max="7829" width="3.85546875" style="59" customWidth="1"/>
    <col min="7830" max="7830" width="4.28515625" style="59" customWidth="1"/>
    <col min="7831" max="7831" width="3.85546875" style="59" customWidth="1"/>
    <col min="7832" max="7832" width="5" style="59" bestFit="1" customWidth="1"/>
    <col min="7833" max="7833" width="4" style="59" bestFit="1" customWidth="1"/>
    <col min="7834" max="7834" width="3.28515625" style="59" customWidth="1"/>
    <col min="7835" max="7835" width="3.140625" style="59" customWidth="1"/>
    <col min="7836" max="7836" width="4.28515625" style="59" customWidth="1"/>
    <col min="7837" max="7837" width="4.85546875" style="59" customWidth="1"/>
    <col min="7838" max="7838" width="3.140625" style="59" customWidth="1"/>
    <col min="7839" max="7839" width="4.42578125" style="59" customWidth="1"/>
    <col min="7840" max="7840" width="5.140625" style="59" customWidth="1"/>
    <col min="7841" max="7841" width="4.28515625" style="59" customWidth="1"/>
    <col min="7842" max="7842" width="4.140625" style="59" customWidth="1"/>
    <col min="7843" max="7843" width="5" style="59" customWidth="1"/>
    <col min="7844" max="7844" width="4.28515625" style="59" customWidth="1"/>
    <col min="7845" max="8079" width="9.140625" style="59"/>
    <col min="8080" max="8080" width="4.140625" style="59" customWidth="1"/>
    <col min="8081" max="8081" width="5" style="59" customWidth="1"/>
    <col min="8082" max="8082" width="45.7109375" style="59" customWidth="1"/>
    <col min="8083" max="8083" width="4.28515625" style="59" customWidth="1"/>
    <col min="8084" max="8084" width="4.85546875" style="59" customWidth="1"/>
    <col min="8085" max="8085" width="3.85546875" style="59" customWidth="1"/>
    <col min="8086" max="8086" width="4.28515625" style="59" customWidth="1"/>
    <col min="8087" max="8087" width="3.85546875" style="59" customWidth="1"/>
    <col min="8088" max="8088" width="5" style="59" bestFit="1" customWidth="1"/>
    <col min="8089" max="8089" width="4" style="59" bestFit="1" customWidth="1"/>
    <col min="8090" max="8090" width="3.28515625" style="59" customWidth="1"/>
    <col min="8091" max="8091" width="3.140625" style="59" customWidth="1"/>
    <col min="8092" max="8092" width="4.28515625" style="59" customWidth="1"/>
    <col min="8093" max="8093" width="4.85546875" style="59" customWidth="1"/>
    <col min="8094" max="8094" width="3.140625" style="59" customWidth="1"/>
    <col min="8095" max="8095" width="4.42578125" style="59" customWidth="1"/>
    <col min="8096" max="8096" width="5.140625" style="59" customWidth="1"/>
    <col min="8097" max="8097" width="4.28515625" style="59" customWidth="1"/>
    <col min="8098" max="8098" width="4.140625" style="59" customWidth="1"/>
    <col min="8099" max="8099" width="5" style="59" customWidth="1"/>
    <col min="8100" max="8100" width="4.28515625" style="59" customWidth="1"/>
    <col min="8101" max="8335" width="9.140625" style="59"/>
    <col min="8336" max="8336" width="4.140625" style="59" customWidth="1"/>
    <col min="8337" max="8337" width="5" style="59" customWidth="1"/>
    <col min="8338" max="8338" width="45.7109375" style="59" customWidth="1"/>
    <col min="8339" max="8339" width="4.28515625" style="59" customWidth="1"/>
    <col min="8340" max="8340" width="4.85546875" style="59" customWidth="1"/>
    <col min="8341" max="8341" width="3.85546875" style="59" customWidth="1"/>
    <col min="8342" max="8342" width="4.28515625" style="59" customWidth="1"/>
    <col min="8343" max="8343" width="3.85546875" style="59" customWidth="1"/>
    <col min="8344" max="8344" width="5" style="59" bestFit="1" customWidth="1"/>
    <col min="8345" max="8345" width="4" style="59" bestFit="1" customWidth="1"/>
    <col min="8346" max="8346" width="3.28515625" style="59" customWidth="1"/>
    <col min="8347" max="8347" width="3.140625" style="59" customWidth="1"/>
    <col min="8348" max="8348" width="4.28515625" style="59" customWidth="1"/>
    <col min="8349" max="8349" width="4.85546875" style="59" customWidth="1"/>
    <col min="8350" max="8350" width="3.140625" style="59" customWidth="1"/>
    <col min="8351" max="8351" width="4.42578125" style="59" customWidth="1"/>
    <col min="8352" max="8352" width="5.140625" style="59" customWidth="1"/>
    <col min="8353" max="8353" width="4.28515625" style="59" customWidth="1"/>
    <col min="8354" max="8354" width="4.140625" style="59" customWidth="1"/>
    <col min="8355" max="8355" width="5" style="59" customWidth="1"/>
    <col min="8356" max="8356" width="4.28515625" style="59" customWidth="1"/>
    <col min="8357" max="8591" width="9.140625" style="59"/>
    <col min="8592" max="8592" width="4.140625" style="59" customWidth="1"/>
    <col min="8593" max="8593" width="5" style="59" customWidth="1"/>
    <col min="8594" max="8594" width="45.7109375" style="59" customWidth="1"/>
    <col min="8595" max="8595" width="4.28515625" style="59" customWidth="1"/>
    <col min="8596" max="8596" width="4.85546875" style="59" customWidth="1"/>
    <col min="8597" max="8597" width="3.85546875" style="59" customWidth="1"/>
    <col min="8598" max="8598" width="4.28515625" style="59" customWidth="1"/>
    <col min="8599" max="8599" width="3.85546875" style="59" customWidth="1"/>
    <col min="8600" max="8600" width="5" style="59" bestFit="1" customWidth="1"/>
    <col min="8601" max="8601" width="4" style="59" bestFit="1" customWidth="1"/>
    <col min="8602" max="8602" width="3.28515625" style="59" customWidth="1"/>
    <col min="8603" max="8603" width="3.140625" style="59" customWidth="1"/>
    <col min="8604" max="8604" width="4.28515625" style="59" customWidth="1"/>
    <col min="8605" max="8605" width="4.85546875" style="59" customWidth="1"/>
    <col min="8606" max="8606" width="3.140625" style="59" customWidth="1"/>
    <col min="8607" max="8607" width="4.42578125" style="59" customWidth="1"/>
    <col min="8608" max="8608" width="5.140625" style="59" customWidth="1"/>
    <col min="8609" max="8609" width="4.28515625" style="59" customWidth="1"/>
    <col min="8610" max="8610" width="4.140625" style="59" customWidth="1"/>
    <col min="8611" max="8611" width="5" style="59" customWidth="1"/>
    <col min="8612" max="8612" width="4.28515625" style="59" customWidth="1"/>
    <col min="8613" max="8847" width="9.140625" style="59"/>
    <col min="8848" max="8848" width="4.140625" style="59" customWidth="1"/>
    <col min="8849" max="8849" width="5" style="59" customWidth="1"/>
    <col min="8850" max="8850" width="45.7109375" style="59" customWidth="1"/>
    <col min="8851" max="8851" width="4.28515625" style="59" customWidth="1"/>
    <col min="8852" max="8852" width="4.85546875" style="59" customWidth="1"/>
    <col min="8853" max="8853" width="3.85546875" style="59" customWidth="1"/>
    <col min="8854" max="8854" width="4.28515625" style="59" customWidth="1"/>
    <col min="8855" max="8855" width="3.85546875" style="59" customWidth="1"/>
    <col min="8856" max="8856" width="5" style="59" bestFit="1" customWidth="1"/>
    <col min="8857" max="8857" width="4" style="59" bestFit="1" customWidth="1"/>
    <col min="8858" max="8858" width="3.28515625" style="59" customWidth="1"/>
    <col min="8859" max="8859" width="3.140625" style="59" customWidth="1"/>
    <col min="8860" max="8860" width="4.28515625" style="59" customWidth="1"/>
    <col min="8861" max="8861" width="4.85546875" style="59" customWidth="1"/>
    <col min="8862" max="8862" width="3.140625" style="59" customWidth="1"/>
    <col min="8863" max="8863" width="4.42578125" style="59" customWidth="1"/>
    <col min="8864" max="8864" width="5.140625" style="59" customWidth="1"/>
    <col min="8865" max="8865" width="4.28515625" style="59" customWidth="1"/>
    <col min="8866" max="8866" width="4.140625" style="59" customWidth="1"/>
    <col min="8867" max="8867" width="5" style="59" customWidth="1"/>
    <col min="8868" max="8868" width="4.28515625" style="59" customWidth="1"/>
    <col min="8869" max="9103" width="9.140625" style="59"/>
    <col min="9104" max="9104" width="4.140625" style="59" customWidth="1"/>
    <col min="9105" max="9105" width="5" style="59" customWidth="1"/>
    <col min="9106" max="9106" width="45.7109375" style="59" customWidth="1"/>
    <col min="9107" max="9107" width="4.28515625" style="59" customWidth="1"/>
    <col min="9108" max="9108" width="4.85546875" style="59" customWidth="1"/>
    <col min="9109" max="9109" width="3.85546875" style="59" customWidth="1"/>
    <col min="9110" max="9110" width="4.28515625" style="59" customWidth="1"/>
    <col min="9111" max="9111" width="3.85546875" style="59" customWidth="1"/>
    <col min="9112" max="9112" width="5" style="59" bestFit="1" customWidth="1"/>
    <col min="9113" max="9113" width="4" style="59" bestFit="1" customWidth="1"/>
    <col min="9114" max="9114" width="3.28515625" style="59" customWidth="1"/>
    <col min="9115" max="9115" width="3.140625" style="59" customWidth="1"/>
    <col min="9116" max="9116" width="4.28515625" style="59" customWidth="1"/>
    <col min="9117" max="9117" width="4.85546875" style="59" customWidth="1"/>
    <col min="9118" max="9118" width="3.140625" style="59" customWidth="1"/>
    <col min="9119" max="9119" width="4.42578125" style="59" customWidth="1"/>
    <col min="9120" max="9120" width="5.140625" style="59" customWidth="1"/>
    <col min="9121" max="9121" width="4.28515625" style="59" customWidth="1"/>
    <col min="9122" max="9122" width="4.140625" style="59" customWidth="1"/>
    <col min="9123" max="9123" width="5" style="59" customWidth="1"/>
    <col min="9124" max="9124" width="4.28515625" style="59" customWidth="1"/>
    <col min="9125" max="9359" width="9.140625" style="59"/>
    <col min="9360" max="9360" width="4.140625" style="59" customWidth="1"/>
    <col min="9361" max="9361" width="5" style="59" customWidth="1"/>
    <col min="9362" max="9362" width="45.7109375" style="59" customWidth="1"/>
    <col min="9363" max="9363" width="4.28515625" style="59" customWidth="1"/>
    <col min="9364" max="9364" width="4.85546875" style="59" customWidth="1"/>
    <col min="9365" max="9365" width="3.85546875" style="59" customWidth="1"/>
    <col min="9366" max="9366" width="4.28515625" style="59" customWidth="1"/>
    <col min="9367" max="9367" width="3.85546875" style="59" customWidth="1"/>
    <col min="9368" max="9368" width="5" style="59" bestFit="1" customWidth="1"/>
    <col min="9369" max="9369" width="4" style="59" bestFit="1" customWidth="1"/>
    <col min="9370" max="9370" width="3.28515625" style="59" customWidth="1"/>
    <col min="9371" max="9371" width="3.140625" style="59" customWidth="1"/>
    <col min="9372" max="9372" width="4.28515625" style="59" customWidth="1"/>
    <col min="9373" max="9373" width="4.85546875" style="59" customWidth="1"/>
    <col min="9374" max="9374" width="3.140625" style="59" customWidth="1"/>
    <col min="9375" max="9375" width="4.42578125" style="59" customWidth="1"/>
    <col min="9376" max="9376" width="5.140625" style="59" customWidth="1"/>
    <col min="9377" max="9377" width="4.28515625" style="59" customWidth="1"/>
    <col min="9378" max="9378" width="4.140625" style="59" customWidth="1"/>
    <col min="9379" max="9379" width="5" style="59" customWidth="1"/>
    <col min="9380" max="9380" width="4.28515625" style="59" customWidth="1"/>
    <col min="9381" max="9615" width="9.140625" style="59"/>
    <col min="9616" max="9616" width="4.140625" style="59" customWidth="1"/>
    <col min="9617" max="9617" width="5" style="59" customWidth="1"/>
    <col min="9618" max="9618" width="45.7109375" style="59" customWidth="1"/>
    <col min="9619" max="9619" width="4.28515625" style="59" customWidth="1"/>
    <col min="9620" max="9620" width="4.85546875" style="59" customWidth="1"/>
    <col min="9621" max="9621" width="3.85546875" style="59" customWidth="1"/>
    <col min="9622" max="9622" width="4.28515625" style="59" customWidth="1"/>
    <col min="9623" max="9623" width="3.85546875" style="59" customWidth="1"/>
    <col min="9624" max="9624" width="5" style="59" bestFit="1" customWidth="1"/>
    <col min="9625" max="9625" width="4" style="59" bestFit="1" customWidth="1"/>
    <col min="9626" max="9626" width="3.28515625" style="59" customWidth="1"/>
    <col min="9627" max="9627" width="3.140625" style="59" customWidth="1"/>
    <col min="9628" max="9628" width="4.28515625" style="59" customWidth="1"/>
    <col min="9629" max="9629" width="4.85546875" style="59" customWidth="1"/>
    <col min="9630" max="9630" width="3.140625" style="59" customWidth="1"/>
    <col min="9631" max="9631" width="4.42578125" style="59" customWidth="1"/>
    <col min="9632" max="9632" width="5.140625" style="59" customWidth="1"/>
    <col min="9633" max="9633" width="4.28515625" style="59" customWidth="1"/>
    <col min="9634" max="9634" width="4.140625" style="59" customWidth="1"/>
    <col min="9635" max="9635" width="5" style="59" customWidth="1"/>
    <col min="9636" max="9636" width="4.28515625" style="59" customWidth="1"/>
    <col min="9637" max="9871" width="9.140625" style="59"/>
    <col min="9872" max="9872" width="4.140625" style="59" customWidth="1"/>
    <col min="9873" max="9873" width="5" style="59" customWidth="1"/>
    <col min="9874" max="9874" width="45.7109375" style="59" customWidth="1"/>
    <col min="9875" max="9875" width="4.28515625" style="59" customWidth="1"/>
    <col min="9876" max="9876" width="4.85546875" style="59" customWidth="1"/>
    <col min="9877" max="9877" width="3.85546875" style="59" customWidth="1"/>
    <col min="9878" max="9878" width="4.28515625" style="59" customWidth="1"/>
    <col min="9879" max="9879" width="3.85546875" style="59" customWidth="1"/>
    <col min="9880" max="9880" width="5" style="59" bestFit="1" customWidth="1"/>
    <col min="9881" max="9881" width="4" style="59" bestFit="1" customWidth="1"/>
    <col min="9882" max="9882" width="3.28515625" style="59" customWidth="1"/>
    <col min="9883" max="9883" width="3.140625" style="59" customWidth="1"/>
    <col min="9884" max="9884" width="4.28515625" style="59" customWidth="1"/>
    <col min="9885" max="9885" width="4.85546875" style="59" customWidth="1"/>
    <col min="9886" max="9886" width="3.140625" style="59" customWidth="1"/>
    <col min="9887" max="9887" width="4.42578125" style="59" customWidth="1"/>
    <col min="9888" max="9888" width="5.140625" style="59" customWidth="1"/>
    <col min="9889" max="9889" width="4.28515625" style="59" customWidth="1"/>
    <col min="9890" max="9890" width="4.140625" style="59" customWidth="1"/>
    <col min="9891" max="9891" width="5" style="59" customWidth="1"/>
    <col min="9892" max="9892" width="4.28515625" style="59" customWidth="1"/>
    <col min="9893" max="10127" width="9.140625" style="59"/>
    <col min="10128" max="10128" width="4.140625" style="59" customWidth="1"/>
    <col min="10129" max="10129" width="5" style="59" customWidth="1"/>
    <col min="10130" max="10130" width="45.7109375" style="59" customWidth="1"/>
    <col min="10131" max="10131" width="4.28515625" style="59" customWidth="1"/>
    <col min="10132" max="10132" width="4.85546875" style="59" customWidth="1"/>
    <col min="10133" max="10133" width="3.85546875" style="59" customWidth="1"/>
    <col min="10134" max="10134" width="4.28515625" style="59" customWidth="1"/>
    <col min="10135" max="10135" width="3.85546875" style="59" customWidth="1"/>
    <col min="10136" max="10136" width="5" style="59" bestFit="1" customWidth="1"/>
    <col min="10137" max="10137" width="4" style="59" bestFit="1" customWidth="1"/>
    <col min="10138" max="10138" width="3.28515625" style="59" customWidth="1"/>
    <col min="10139" max="10139" width="3.140625" style="59" customWidth="1"/>
    <col min="10140" max="10140" width="4.28515625" style="59" customWidth="1"/>
    <col min="10141" max="10141" width="4.85546875" style="59" customWidth="1"/>
    <col min="10142" max="10142" width="3.140625" style="59" customWidth="1"/>
    <col min="10143" max="10143" width="4.42578125" style="59" customWidth="1"/>
    <col min="10144" max="10144" width="5.140625" style="59" customWidth="1"/>
    <col min="10145" max="10145" width="4.28515625" style="59" customWidth="1"/>
    <col min="10146" max="10146" width="4.140625" style="59" customWidth="1"/>
    <col min="10147" max="10147" width="5" style="59" customWidth="1"/>
    <col min="10148" max="10148" width="4.28515625" style="59" customWidth="1"/>
    <col min="10149" max="10383" width="9.140625" style="59"/>
    <col min="10384" max="10384" width="4.140625" style="59" customWidth="1"/>
    <col min="10385" max="10385" width="5" style="59" customWidth="1"/>
    <col min="10386" max="10386" width="45.7109375" style="59" customWidth="1"/>
    <col min="10387" max="10387" width="4.28515625" style="59" customWidth="1"/>
    <col min="10388" max="10388" width="4.85546875" style="59" customWidth="1"/>
    <col min="10389" max="10389" width="3.85546875" style="59" customWidth="1"/>
    <col min="10390" max="10390" width="4.28515625" style="59" customWidth="1"/>
    <col min="10391" max="10391" width="3.85546875" style="59" customWidth="1"/>
    <col min="10392" max="10392" width="5" style="59" bestFit="1" customWidth="1"/>
    <col min="10393" max="10393" width="4" style="59" bestFit="1" customWidth="1"/>
    <col min="10394" max="10394" width="3.28515625" style="59" customWidth="1"/>
    <col min="10395" max="10395" width="3.140625" style="59" customWidth="1"/>
    <col min="10396" max="10396" width="4.28515625" style="59" customWidth="1"/>
    <col min="10397" max="10397" width="4.85546875" style="59" customWidth="1"/>
    <col min="10398" max="10398" width="3.140625" style="59" customWidth="1"/>
    <col min="10399" max="10399" width="4.42578125" style="59" customWidth="1"/>
    <col min="10400" max="10400" width="5.140625" style="59" customWidth="1"/>
    <col min="10401" max="10401" width="4.28515625" style="59" customWidth="1"/>
    <col min="10402" max="10402" width="4.140625" style="59" customWidth="1"/>
    <col min="10403" max="10403" width="5" style="59" customWidth="1"/>
    <col min="10404" max="10404" width="4.28515625" style="59" customWidth="1"/>
    <col min="10405" max="10639" width="9.140625" style="59"/>
    <col min="10640" max="10640" width="4.140625" style="59" customWidth="1"/>
    <col min="10641" max="10641" width="5" style="59" customWidth="1"/>
    <col min="10642" max="10642" width="45.7109375" style="59" customWidth="1"/>
    <col min="10643" max="10643" width="4.28515625" style="59" customWidth="1"/>
    <col min="10644" max="10644" width="4.85546875" style="59" customWidth="1"/>
    <col min="10645" max="10645" width="3.85546875" style="59" customWidth="1"/>
    <col min="10646" max="10646" width="4.28515625" style="59" customWidth="1"/>
    <col min="10647" max="10647" width="3.85546875" style="59" customWidth="1"/>
    <col min="10648" max="10648" width="5" style="59" bestFit="1" customWidth="1"/>
    <col min="10649" max="10649" width="4" style="59" bestFit="1" customWidth="1"/>
    <col min="10650" max="10650" width="3.28515625" style="59" customWidth="1"/>
    <col min="10651" max="10651" width="3.140625" style="59" customWidth="1"/>
    <col min="10652" max="10652" width="4.28515625" style="59" customWidth="1"/>
    <col min="10653" max="10653" width="4.85546875" style="59" customWidth="1"/>
    <col min="10654" max="10654" width="3.140625" style="59" customWidth="1"/>
    <col min="10655" max="10655" width="4.42578125" style="59" customWidth="1"/>
    <col min="10656" max="10656" width="5.140625" style="59" customWidth="1"/>
    <col min="10657" max="10657" width="4.28515625" style="59" customWidth="1"/>
    <col min="10658" max="10658" width="4.140625" style="59" customWidth="1"/>
    <col min="10659" max="10659" width="5" style="59" customWidth="1"/>
    <col min="10660" max="10660" width="4.28515625" style="59" customWidth="1"/>
    <col min="10661" max="10895" width="9.140625" style="59"/>
    <col min="10896" max="10896" width="4.140625" style="59" customWidth="1"/>
    <col min="10897" max="10897" width="5" style="59" customWidth="1"/>
    <col min="10898" max="10898" width="45.7109375" style="59" customWidth="1"/>
    <col min="10899" max="10899" width="4.28515625" style="59" customWidth="1"/>
    <col min="10900" max="10900" width="4.85546875" style="59" customWidth="1"/>
    <col min="10901" max="10901" width="3.85546875" style="59" customWidth="1"/>
    <col min="10902" max="10902" width="4.28515625" style="59" customWidth="1"/>
    <col min="10903" max="10903" width="3.85546875" style="59" customWidth="1"/>
    <col min="10904" max="10904" width="5" style="59" bestFit="1" customWidth="1"/>
    <col min="10905" max="10905" width="4" style="59" bestFit="1" customWidth="1"/>
    <col min="10906" max="10906" width="3.28515625" style="59" customWidth="1"/>
    <col min="10907" max="10907" width="3.140625" style="59" customWidth="1"/>
    <col min="10908" max="10908" width="4.28515625" style="59" customWidth="1"/>
    <col min="10909" max="10909" width="4.85546875" style="59" customWidth="1"/>
    <col min="10910" max="10910" width="3.140625" style="59" customWidth="1"/>
    <col min="10911" max="10911" width="4.42578125" style="59" customWidth="1"/>
    <col min="10912" max="10912" width="5.140625" style="59" customWidth="1"/>
    <col min="10913" max="10913" width="4.28515625" style="59" customWidth="1"/>
    <col min="10914" max="10914" width="4.140625" style="59" customWidth="1"/>
    <col min="10915" max="10915" width="5" style="59" customWidth="1"/>
    <col min="10916" max="10916" width="4.28515625" style="59" customWidth="1"/>
    <col min="10917" max="11151" width="9.140625" style="59"/>
    <col min="11152" max="11152" width="4.140625" style="59" customWidth="1"/>
    <col min="11153" max="11153" width="5" style="59" customWidth="1"/>
    <col min="11154" max="11154" width="45.7109375" style="59" customWidth="1"/>
    <col min="11155" max="11155" width="4.28515625" style="59" customWidth="1"/>
    <col min="11156" max="11156" width="4.85546875" style="59" customWidth="1"/>
    <col min="11157" max="11157" width="3.85546875" style="59" customWidth="1"/>
    <col min="11158" max="11158" width="4.28515625" style="59" customWidth="1"/>
    <col min="11159" max="11159" width="3.85546875" style="59" customWidth="1"/>
    <col min="11160" max="11160" width="5" style="59" bestFit="1" customWidth="1"/>
    <col min="11161" max="11161" width="4" style="59" bestFit="1" customWidth="1"/>
    <col min="11162" max="11162" width="3.28515625" style="59" customWidth="1"/>
    <col min="11163" max="11163" width="3.140625" style="59" customWidth="1"/>
    <col min="11164" max="11164" width="4.28515625" style="59" customWidth="1"/>
    <col min="11165" max="11165" width="4.85546875" style="59" customWidth="1"/>
    <col min="11166" max="11166" width="3.140625" style="59" customWidth="1"/>
    <col min="11167" max="11167" width="4.42578125" style="59" customWidth="1"/>
    <col min="11168" max="11168" width="5.140625" style="59" customWidth="1"/>
    <col min="11169" max="11169" width="4.28515625" style="59" customWidth="1"/>
    <col min="11170" max="11170" width="4.140625" style="59" customWidth="1"/>
    <col min="11171" max="11171" width="5" style="59" customWidth="1"/>
    <col min="11172" max="11172" width="4.28515625" style="59" customWidth="1"/>
    <col min="11173" max="11407" width="9.140625" style="59"/>
    <col min="11408" max="11408" width="4.140625" style="59" customWidth="1"/>
    <col min="11409" max="11409" width="5" style="59" customWidth="1"/>
    <col min="11410" max="11410" width="45.7109375" style="59" customWidth="1"/>
    <col min="11411" max="11411" width="4.28515625" style="59" customWidth="1"/>
    <col min="11412" max="11412" width="4.85546875" style="59" customWidth="1"/>
    <col min="11413" max="11413" width="3.85546875" style="59" customWidth="1"/>
    <col min="11414" max="11414" width="4.28515625" style="59" customWidth="1"/>
    <col min="11415" max="11415" width="3.85546875" style="59" customWidth="1"/>
    <col min="11416" max="11416" width="5" style="59" bestFit="1" customWidth="1"/>
    <col min="11417" max="11417" width="4" style="59" bestFit="1" customWidth="1"/>
    <col min="11418" max="11418" width="3.28515625" style="59" customWidth="1"/>
    <col min="11419" max="11419" width="3.140625" style="59" customWidth="1"/>
    <col min="11420" max="11420" width="4.28515625" style="59" customWidth="1"/>
    <col min="11421" max="11421" width="4.85546875" style="59" customWidth="1"/>
    <col min="11422" max="11422" width="3.140625" style="59" customWidth="1"/>
    <col min="11423" max="11423" width="4.42578125" style="59" customWidth="1"/>
    <col min="11424" max="11424" width="5.140625" style="59" customWidth="1"/>
    <col min="11425" max="11425" width="4.28515625" style="59" customWidth="1"/>
    <col min="11426" max="11426" width="4.140625" style="59" customWidth="1"/>
    <col min="11427" max="11427" width="5" style="59" customWidth="1"/>
    <col min="11428" max="11428" width="4.28515625" style="59" customWidth="1"/>
    <col min="11429" max="11663" width="9.140625" style="59"/>
    <col min="11664" max="11664" width="4.140625" style="59" customWidth="1"/>
    <col min="11665" max="11665" width="5" style="59" customWidth="1"/>
    <col min="11666" max="11666" width="45.7109375" style="59" customWidth="1"/>
    <col min="11667" max="11667" width="4.28515625" style="59" customWidth="1"/>
    <col min="11668" max="11668" width="4.85546875" style="59" customWidth="1"/>
    <col min="11669" max="11669" width="3.85546875" style="59" customWidth="1"/>
    <col min="11670" max="11670" width="4.28515625" style="59" customWidth="1"/>
    <col min="11671" max="11671" width="3.85546875" style="59" customWidth="1"/>
    <col min="11672" max="11672" width="5" style="59" bestFit="1" customWidth="1"/>
    <col min="11673" max="11673" width="4" style="59" bestFit="1" customWidth="1"/>
    <col min="11674" max="11674" width="3.28515625" style="59" customWidth="1"/>
    <col min="11675" max="11675" width="3.140625" style="59" customWidth="1"/>
    <col min="11676" max="11676" width="4.28515625" style="59" customWidth="1"/>
    <col min="11677" max="11677" width="4.85546875" style="59" customWidth="1"/>
    <col min="11678" max="11678" width="3.140625" style="59" customWidth="1"/>
    <col min="11679" max="11679" width="4.42578125" style="59" customWidth="1"/>
    <col min="11680" max="11680" width="5.140625" style="59" customWidth="1"/>
    <col min="11681" max="11681" width="4.28515625" style="59" customWidth="1"/>
    <col min="11682" max="11682" width="4.140625" style="59" customWidth="1"/>
    <col min="11683" max="11683" width="5" style="59" customWidth="1"/>
    <col min="11684" max="11684" width="4.28515625" style="59" customWidth="1"/>
    <col min="11685" max="11919" width="9.140625" style="59"/>
    <col min="11920" max="11920" width="4.140625" style="59" customWidth="1"/>
    <col min="11921" max="11921" width="5" style="59" customWidth="1"/>
    <col min="11922" max="11922" width="45.7109375" style="59" customWidth="1"/>
    <col min="11923" max="11923" width="4.28515625" style="59" customWidth="1"/>
    <col min="11924" max="11924" width="4.85546875" style="59" customWidth="1"/>
    <col min="11925" max="11925" width="3.85546875" style="59" customWidth="1"/>
    <col min="11926" max="11926" width="4.28515625" style="59" customWidth="1"/>
    <col min="11927" max="11927" width="3.85546875" style="59" customWidth="1"/>
    <col min="11928" max="11928" width="5" style="59" bestFit="1" customWidth="1"/>
    <col min="11929" max="11929" width="4" style="59" bestFit="1" customWidth="1"/>
    <col min="11930" max="11930" width="3.28515625" style="59" customWidth="1"/>
    <col min="11931" max="11931" width="3.140625" style="59" customWidth="1"/>
    <col min="11932" max="11932" width="4.28515625" style="59" customWidth="1"/>
    <col min="11933" max="11933" width="4.85546875" style="59" customWidth="1"/>
    <col min="11934" max="11934" width="3.140625" style="59" customWidth="1"/>
    <col min="11935" max="11935" width="4.42578125" style="59" customWidth="1"/>
    <col min="11936" max="11936" width="5.140625" style="59" customWidth="1"/>
    <col min="11937" max="11937" width="4.28515625" style="59" customWidth="1"/>
    <col min="11938" max="11938" width="4.140625" style="59" customWidth="1"/>
    <col min="11939" max="11939" width="5" style="59" customWidth="1"/>
    <col min="11940" max="11940" width="4.28515625" style="59" customWidth="1"/>
    <col min="11941" max="12175" width="9.140625" style="59"/>
    <col min="12176" max="12176" width="4.140625" style="59" customWidth="1"/>
    <col min="12177" max="12177" width="5" style="59" customWidth="1"/>
    <col min="12178" max="12178" width="45.7109375" style="59" customWidth="1"/>
    <col min="12179" max="12179" width="4.28515625" style="59" customWidth="1"/>
    <col min="12180" max="12180" width="4.85546875" style="59" customWidth="1"/>
    <col min="12181" max="12181" width="3.85546875" style="59" customWidth="1"/>
    <col min="12182" max="12182" width="4.28515625" style="59" customWidth="1"/>
    <col min="12183" max="12183" width="3.85546875" style="59" customWidth="1"/>
    <col min="12184" max="12184" width="5" style="59" bestFit="1" customWidth="1"/>
    <col min="12185" max="12185" width="4" style="59" bestFit="1" customWidth="1"/>
    <col min="12186" max="12186" width="3.28515625" style="59" customWidth="1"/>
    <col min="12187" max="12187" width="3.140625" style="59" customWidth="1"/>
    <col min="12188" max="12188" width="4.28515625" style="59" customWidth="1"/>
    <col min="12189" max="12189" width="4.85546875" style="59" customWidth="1"/>
    <col min="12190" max="12190" width="3.140625" style="59" customWidth="1"/>
    <col min="12191" max="12191" width="4.42578125" style="59" customWidth="1"/>
    <col min="12192" max="12192" width="5.140625" style="59" customWidth="1"/>
    <col min="12193" max="12193" width="4.28515625" style="59" customWidth="1"/>
    <col min="12194" max="12194" width="4.140625" style="59" customWidth="1"/>
    <col min="12195" max="12195" width="5" style="59" customWidth="1"/>
    <col min="12196" max="12196" width="4.28515625" style="59" customWidth="1"/>
    <col min="12197" max="12431" width="9.140625" style="59"/>
    <col min="12432" max="12432" width="4.140625" style="59" customWidth="1"/>
    <col min="12433" max="12433" width="5" style="59" customWidth="1"/>
    <col min="12434" max="12434" width="45.7109375" style="59" customWidth="1"/>
    <col min="12435" max="12435" width="4.28515625" style="59" customWidth="1"/>
    <col min="12436" max="12436" width="4.85546875" style="59" customWidth="1"/>
    <col min="12437" max="12437" width="3.85546875" style="59" customWidth="1"/>
    <col min="12438" max="12438" width="4.28515625" style="59" customWidth="1"/>
    <col min="12439" max="12439" width="3.85546875" style="59" customWidth="1"/>
    <col min="12440" max="12440" width="5" style="59" bestFit="1" customWidth="1"/>
    <col min="12441" max="12441" width="4" style="59" bestFit="1" customWidth="1"/>
    <col min="12442" max="12442" width="3.28515625" style="59" customWidth="1"/>
    <col min="12443" max="12443" width="3.140625" style="59" customWidth="1"/>
    <col min="12444" max="12444" width="4.28515625" style="59" customWidth="1"/>
    <col min="12445" max="12445" width="4.85546875" style="59" customWidth="1"/>
    <col min="12446" max="12446" width="3.140625" style="59" customWidth="1"/>
    <col min="12447" max="12447" width="4.42578125" style="59" customWidth="1"/>
    <col min="12448" max="12448" width="5.140625" style="59" customWidth="1"/>
    <col min="12449" max="12449" width="4.28515625" style="59" customWidth="1"/>
    <col min="12450" max="12450" width="4.140625" style="59" customWidth="1"/>
    <col min="12451" max="12451" width="5" style="59" customWidth="1"/>
    <col min="12452" max="12452" width="4.28515625" style="59" customWidth="1"/>
    <col min="12453" max="12687" width="9.140625" style="59"/>
    <col min="12688" max="12688" width="4.140625" style="59" customWidth="1"/>
    <col min="12689" max="12689" width="5" style="59" customWidth="1"/>
    <col min="12690" max="12690" width="45.7109375" style="59" customWidth="1"/>
    <col min="12691" max="12691" width="4.28515625" style="59" customWidth="1"/>
    <col min="12692" max="12692" width="4.85546875" style="59" customWidth="1"/>
    <col min="12693" max="12693" width="3.85546875" style="59" customWidth="1"/>
    <col min="12694" max="12694" width="4.28515625" style="59" customWidth="1"/>
    <col min="12695" max="12695" width="3.85546875" style="59" customWidth="1"/>
    <col min="12696" max="12696" width="5" style="59" bestFit="1" customWidth="1"/>
    <col min="12697" max="12697" width="4" style="59" bestFit="1" customWidth="1"/>
    <col min="12698" max="12698" width="3.28515625" style="59" customWidth="1"/>
    <col min="12699" max="12699" width="3.140625" style="59" customWidth="1"/>
    <col min="12700" max="12700" width="4.28515625" style="59" customWidth="1"/>
    <col min="12701" max="12701" width="4.85546875" style="59" customWidth="1"/>
    <col min="12702" max="12702" width="3.140625" style="59" customWidth="1"/>
    <col min="12703" max="12703" width="4.42578125" style="59" customWidth="1"/>
    <col min="12704" max="12704" width="5.140625" style="59" customWidth="1"/>
    <col min="12705" max="12705" width="4.28515625" style="59" customWidth="1"/>
    <col min="12706" max="12706" width="4.140625" style="59" customWidth="1"/>
    <col min="12707" max="12707" width="5" style="59" customWidth="1"/>
    <col min="12708" max="12708" width="4.28515625" style="59" customWidth="1"/>
    <col min="12709" max="12943" width="9.140625" style="59"/>
    <col min="12944" max="12944" width="4.140625" style="59" customWidth="1"/>
    <col min="12945" max="12945" width="5" style="59" customWidth="1"/>
    <col min="12946" max="12946" width="45.7109375" style="59" customWidth="1"/>
    <col min="12947" max="12947" width="4.28515625" style="59" customWidth="1"/>
    <col min="12948" max="12948" width="4.85546875" style="59" customWidth="1"/>
    <col min="12949" max="12949" width="3.85546875" style="59" customWidth="1"/>
    <col min="12950" max="12950" width="4.28515625" style="59" customWidth="1"/>
    <col min="12951" max="12951" width="3.85546875" style="59" customWidth="1"/>
    <col min="12952" max="12952" width="5" style="59" bestFit="1" customWidth="1"/>
    <col min="12953" max="12953" width="4" style="59" bestFit="1" customWidth="1"/>
    <col min="12954" max="12954" width="3.28515625" style="59" customWidth="1"/>
    <col min="12955" max="12955" width="3.140625" style="59" customWidth="1"/>
    <col min="12956" max="12956" width="4.28515625" style="59" customWidth="1"/>
    <col min="12957" max="12957" width="4.85546875" style="59" customWidth="1"/>
    <col min="12958" max="12958" width="3.140625" style="59" customWidth="1"/>
    <col min="12959" max="12959" width="4.42578125" style="59" customWidth="1"/>
    <col min="12960" max="12960" width="5.140625" style="59" customWidth="1"/>
    <col min="12961" max="12961" width="4.28515625" style="59" customWidth="1"/>
    <col min="12962" max="12962" width="4.140625" style="59" customWidth="1"/>
    <col min="12963" max="12963" width="5" style="59" customWidth="1"/>
    <col min="12964" max="12964" width="4.28515625" style="59" customWidth="1"/>
    <col min="12965" max="13199" width="9.140625" style="59"/>
    <col min="13200" max="13200" width="4.140625" style="59" customWidth="1"/>
    <col min="13201" max="13201" width="5" style="59" customWidth="1"/>
    <col min="13202" max="13202" width="45.7109375" style="59" customWidth="1"/>
    <col min="13203" max="13203" width="4.28515625" style="59" customWidth="1"/>
    <col min="13204" max="13204" width="4.85546875" style="59" customWidth="1"/>
    <col min="13205" max="13205" width="3.85546875" style="59" customWidth="1"/>
    <col min="13206" max="13206" width="4.28515625" style="59" customWidth="1"/>
    <col min="13207" max="13207" width="3.85546875" style="59" customWidth="1"/>
    <col min="13208" max="13208" width="5" style="59" bestFit="1" customWidth="1"/>
    <col min="13209" max="13209" width="4" style="59" bestFit="1" customWidth="1"/>
    <col min="13210" max="13210" width="3.28515625" style="59" customWidth="1"/>
    <col min="13211" max="13211" width="3.140625" style="59" customWidth="1"/>
    <col min="13212" max="13212" width="4.28515625" style="59" customWidth="1"/>
    <col min="13213" max="13213" width="4.85546875" style="59" customWidth="1"/>
    <col min="13214" max="13214" width="3.140625" style="59" customWidth="1"/>
    <col min="13215" max="13215" width="4.42578125" style="59" customWidth="1"/>
    <col min="13216" max="13216" width="5.140625" style="59" customWidth="1"/>
    <col min="13217" max="13217" width="4.28515625" style="59" customWidth="1"/>
    <col min="13218" max="13218" width="4.140625" style="59" customWidth="1"/>
    <col min="13219" max="13219" width="5" style="59" customWidth="1"/>
    <col min="13220" max="13220" width="4.28515625" style="59" customWidth="1"/>
    <col min="13221" max="13455" width="9.140625" style="59"/>
    <col min="13456" max="13456" width="4.140625" style="59" customWidth="1"/>
    <col min="13457" max="13457" width="5" style="59" customWidth="1"/>
    <col min="13458" max="13458" width="45.7109375" style="59" customWidth="1"/>
    <col min="13459" max="13459" width="4.28515625" style="59" customWidth="1"/>
    <col min="13460" max="13460" width="4.85546875" style="59" customWidth="1"/>
    <col min="13461" max="13461" width="3.85546875" style="59" customWidth="1"/>
    <col min="13462" max="13462" width="4.28515625" style="59" customWidth="1"/>
    <col min="13463" max="13463" width="3.85546875" style="59" customWidth="1"/>
    <col min="13464" max="13464" width="5" style="59" bestFit="1" customWidth="1"/>
    <col min="13465" max="13465" width="4" style="59" bestFit="1" customWidth="1"/>
    <col min="13466" max="13466" width="3.28515625" style="59" customWidth="1"/>
    <col min="13467" max="13467" width="3.140625" style="59" customWidth="1"/>
    <col min="13468" max="13468" width="4.28515625" style="59" customWidth="1"/>
    <col min="13469" max="13469" width="4.85546875" style="59" customWidth="1"/>
    <col min="13470" max="13470" width="3.140625" style="59" customWidth="1"/>
    <col min="13471" max="13471" width="4.42578125" style="59" customWidth="1"/>
    <col min="13472" max="13472" width="5.140625" style="59" customWidth="1"/>
    <col min="13473" max="13473" width="4.28515625" style="59" customWidth="1"/>
    <col min="13474" max="13474" width="4.140625" style="59" customWidth="1"/>
    <col min="13475" max="13475" width="5" style="59" customWidth="1"/>
    <col min="13476" max="13476" width="4.28515625" style="59" customWidth="1"/>
    <col min="13477" max="13711" width="9.140625" style="59"/>
    <col min="13712" max="13712" width="4.140625" style="59" customWidth="1"/>
    <col min="13713" max="13713" width="5" style="59" customWidth="1"/>
    <col min="13714" max="13714" width="45.7109375" style="59" customWidth="1"/>
    <col min="13715" max="13715" width="4.28515625" style="59" customWidth="1"/>
    <col min="13716" max="13716" width="4.85546875" style="59" customWidth="1"/>
    <col min="13717" max="13717" width="3.85546875" style="59" customWidth="1"/>
    <col min="13718" max="13718" width="4.28515625" style="59" customWidth="1"/>
    <col min="13719" max="13719" width="3.85546875" style="59" customWidth="1"/>
    <col min="13720" max="13720" width="5" style="59" bestFit="1" customWidth="1"/>
    <col min="13721" max="13721" width="4" style="59" bestFit="1" customWidth="1"/>
    <col min="13722" max="13722" width="3.28515625" style="59" customWidth="1"/>
    <col min="13723" max="13723" width="3.140625" style="59" customWidth="1"/>
    <col min="13724" max="13724" width="4.28515625" style="59" customWidth="1"/>
    <col min="13725" max="13725" width="4.85546875" style="59" customWidth="1"/>
    <col min="13726" max="13726" width="3.140625" style="59" customWidth="1"/>
    <col min="13727" max="13727" width="4.42578125" style="59" customWidth="1"/>
    <col min="13728" max="13728" width="5.140625" style="59" customWidth="1"/>
    <col min="13729" max="13729" width="4.28515625" style="59" customWidth="1"/>
    <col min="13730" max="13730" width="4.140625" style="59" customWidth="1"/>
    <col min="13731" max="13731" width="5" style="59" customWidth="1"/>
    <col min="13732" max="13732" width="4.28515625" style="59" customWidth="1"/>
    <col min="13733" max="13967" width="9.140625" style="59"/>
    <col min="13968" max="13968" width="4.140625" style="59" customWidth="1"/>
    <col min="13969" max="13969" width="5" style="59" customWidth="1"/>
    <col min="13970" max="13970" width="45.7109375" style="59" customWidth="1"/>
    <col min="13971" max="13971" width="4.28515625" style="59" customWidth="1"/>
    <col min="13972" max="13972" width="4.85546875" style="59" customWidth="1"/>
    <col min="13973" max="13973" width="3.85546875" style="59" customWidth="1"/>
    <col min="13974" max="13974" width="4.28515625" style="59" customWidth="1"/>
    <col min="13975" max="13975" width="3.85546875" style="59" customWidth="1"/>
    <col min="13976" max="13976" width="5" style="59" bestFit="1" customWidth="1"/>
    <col min="13977" max="13977" width="4" style="59" bestFit="1" customWidth="1"/>
    <col min="13978" max="13978" width="3.28515625" style="59" customWidth="1"/>
    <col min="13979" max="13979" width="3.140625" style="59" customWidth="1"/>
    <col min="13980" max="13980" width="4.28515625" style="59" customWidth="1"/>
    <col min="13981" max="13981" width="4.85546875" style="59" customWidth="1"/>
    <col min="13982" max="13982" width="3.140625" style="59" customWidth="1"/>
    <col min="13983" max="13983" width="4.42578125" style="59" customWidth="1"/>
    <col min="13984" max="13984" width="5.140625" style="59" customWidth="1"/>
    <col min="13985" max="13985" width="4.28515625" style="59" customWidth="1"/>
    <col min="13986" max="13986" width="4.140625" style="59" customWidth="1"/>
    <col min="13987" max="13987" width="5" style="59" customWidth="1"/>
    <col min="13988" max="13988" width="4.28515625" style="59" customWidth="1"/>
    <col min="13989" max="14223" width="9.140625" style="59"/>
    <col min="14224" max="14224" width="4.140625" style="59" customWidth="1"/>
    <col min="14225" max="14225" width="5" style="59" customWidth="1"/>
    <col min="14226" max="14226" width="45.7109375" style="59" customWidth="1"/>
    <col min="14227" max="14227" width="4.28515625" style="59" customWidth="1"/>
    <col min="14228" max="14228" width="4.85546875" style="59" customWidth="1"/>
    <col min="14229" max="14229" width="3.85546875" style="59" customWidth="1"/>
    <col min="14230" max="14230" width="4.28515625" style="59" customWidth="1"/>
    <col min="14231" max="14231" width="3.85546875" style="59" customWidth="1"/>
    <col min="14232" max="14232" width="5" style="59" bestFit="1" customWidth="1"/>
    <col min="14233" max="14233" width="4" style="59" bestFit="1" customWidth="1"/>
    <col min="14234" max="14234" width="3.28515625" style="59" customWidth="1"/>
    <col min="14235" max="14235" width="3.140625" style="59" customWidth="1"/>
    <col min="14236" max="14236" width="4.28515625" style="59" customWidth="1"/>
    <col min="14237" max="14237" width="4.85546875" style="59" customWidth="1"/>
    <col min="14238" max="14238" width="3.140625" style="59" customWidth="1"/>
    <col min="14239" max="14239" width="4.42578125" style="59" customWidth="1"/>
    <col min="14240" max="14240" width="5.140625" style="59" customWidth="1"/>
    <col min="14241" max="14241" width="4.28515625" style="59" customWidth="1"/>
    <col min="14242" max="14242" width="4.140625" style="59" customWidth="1"/>
    <col min="14243" max="14243" width="5" style="59" customWidth="1"/>
    <col min="14244" max="14244" width="4.28515625" style="59" customWidth="1"/>
    <col min="14245" max="14479" width="9.140625" style="59"/>
    <col min="14480" max="14480" width="4.140625" style="59" customWidth="1"/>
    <col min="14481" max="14481" width="5" style="59" customWidth="1"/>
    <col min="14482" max="14482" width="45.7109375" style="59" customWidth="1"/>
    <col min="14483" max="14483" width="4.28515625" style="59" customWidth="1"/>
    <col min="14484" max="14484" width="4.85546875" style="59" customWidth="1"/>
    <col min="14485" max="14485" width="3.85546875" style="59" customWidth="1"/>
    <col min="14486" max="14486" width="4.28515625" style="59" customWidth="1"/>
    <col min="14487" max="14487" width="3.85546875" style="59" customWidth="1"/>
    <col min="14488" max="14488" width="5" style="59" bestFit="1" customWidth="1"/>
    <col min="14489" max="14489" width="4" style="59" bestFit="1" customWidth="1"/>
    <col min="14490" max="14490" width="3.28515625" style="59" customWidth="1"/>
    <col min="14491" max="14491" width="3.140625" style="59" customWidth="1"/>
    <col min="14492" max="14492" width="4.28515625" style="59" customWidth="1"/>
    <col min="14493" max="14493" width="4.85546875" style="59" customWidth="1"/>
    <col min="14494" max="14494" width="3.140625" style="59" customWidth="1"/>
    <col min="14495" max="14495" width="4.42578125" style="59" customWidth="1"/>
    <col min="14496" max="14496" width="5.140625" style="59" customWidth="1"/>
    <col min="14497" max="14497" width="4.28515625" style="59" customWidth="1"/>
    <col min="14498" max="14498" width="4.140625" style="59" customWidth="1"/>
    <col min="14499" max="14499" width="5" style="59" customWidth="1"/>
    <col min="14500" max="14500" width="4.28515625" style="59" customWidth="1"/>
    <col min="14501" max="14735" width="9.140625" style="59"/>
    <col min="14736" max="14736" width="4.140625" style="59" customWidth="1"/>
    <col min="14737" max="14737" width="5" style="59" customWidth="1"/>
    <col min="14738" max="14738" width="45.7109375" style="59" customWidth="1"/>
    <col min="14739" max="14739" width="4.28515625" style="59" customWidth="1"/>
    <col min="14740" max="14740" width="4.85546875" style="59" customWidth="1"/>
    <col min="14741" max="14741" width="3.85546875" style="59" customWidth="1"/>
    <col min="14742" max="14742" width="4.28515625" style="59" customWidth="1"/>
    <col min="14743" max="14743" width="3.85546875" style="59" customWidth="1"/>
    <col min="14744" max="14744" width="5" style="59" bestFit="1" customWidth="1"/>
    <col min="14745" max="14745" width="4" style="59" bestFit="1" customWidth="1"/>
    <col min="14746" max="14746" width="3.28515625" style="59" customWidth="1"/>
    <col min="14747" max="14747" width="3.140625" style="59" customWidth="1"/>
    <col min="14748" max="14748" width="4.28515625" style="59" customWidth="1"/>
    <col min="14749" max="14749" width="4.85546875" style="59" customWidth="1"/>
    <col min="14750" max="14750" width="3.140625" style="59" customWidth="1"/>
    <col min="14751" max="14751" width="4.42578125" style="59" customWidth="1"/>
    <col min="14752" max="14752" width="5.140625" style="59" customWidth="1"/>
    <col min="14753" max="14753" width="4.28515625" style="59" customWidth="1"/>
    <col min="14754" max="14754" width="4.140625" style="59" customWidth="1"/>
    <col min="14755" max="14755" width="5" style="59" customWidth="1"/>
    <col min="14756" max="14756" width="4.28515625" style="59" customWidth="1"/>
    <col min="14757" max="14991" width="9.140625" style="59"/>
    <col min="14992" max="14992" width="4.140625" style="59" customWidth="1"/>
    <col min="14993" max="14993" width="5" style="59" customWidth="1"/>
    <col min="14994" max="14994" width="45.7109375" style="59" customWidth="1"/>
    <col min="14995" max="14995" width="4.28515625" style="59" customWidth="1"/>
    <col min="14996" max="14996" width="4.85546875" style="59" customWidth="1"/>
    <col min="14997" max="14997" width="3.85546875" style="59" customWidth="1"/>
    <col min="14998" max="14998" width="4.28515625" style="59" customWidth="1"/>
    <col min="14999" max="14999" width="3.85546875" style="59" customWidth="1"/>
    <col min="15000" max="15000" width="5" style="59" bestFit="1" customWidth="1"/>
    <col min="15001" max="15001" width="4" style="59" bestFit="1" customWidth="1"/>
    <col min="15002" max="15002" width="3.28515625" style="59" customWidth="1"/>
    <col min="15003" max="15003" width="3.140625" style="59" customWidth="1"/>
    <col min="15004" max="15004" width="4.28515625" style="59" customWidth="1"/>
    <col min="15005" max="15005" width="4.85546875" style="59" customWidth="1"/>
    <col min="15006" max="15006" width="3.140625" style="59" customWidth="1"/>
    <col min="15007" max="15007" width="4.42578125" style="59" customWidth="1"/>
    <col min="15008" max="15008" width="5.140625" style="59" customWidth="1"/>
    <col min="15009" max="15009" width="4.28515625" style="59" customWidth="1"/>
    <col min="15010" max="15010" width="4.140625" style="59" customWidth="1"/>
    <col min="15011" max="15011" width="5" style="59" customWidth="1"/>
    <col min="15012" max="15012" width="4.28515625" style="59" customWidth="1"/>
    <col min="15013" max="15247" width="9.140625" style="59"/>
    <col min="15248" max="15248" width="4.140625" style="59" customWidth="1"/>
    <col min="15249" max="15249" width="5" style="59" customWidth="1"/>
    <col min="15250" max="15250" width="45.7109375" style="59" customWidth="1"/>
    <col min="15251" max="15251" width="4.28515625" style="59" customWidth="1"/>
    <col min="15252" max="15252" width="4.85546875" style="59" customWidth="1"/>
    <col min="15253" max="15253" width="3.85546875" style="59" customWidth="1"/>
    <col min="15254" max="15254" width="4.28515625" style="59" customWidth="1"/>
    <col min="15255" max="15255" width="3.85546875" style="59" customWidth="1"/>
    <col min="15256" max="15256" width="5" style="59" bestFit="1" customWidth="1"/>
    <col min="15257" max="15257" width="4" style="59" bestFit="1" customWidth="1"/>
    <col min="15258" max="15258" width="3.28515625" style="59" customWidth="1"/>
    <col min="15259" max="15259" width="3.140625" style="59" customWidth="1"/>
    <col min="15260" max="15260" width="4.28515625" style="59" customWidth="1"/>
    <col min="15261" max="15261" width="4.85546875" style="59" customWidth="1"/>
    <col min="15262" max="15262" width="3.140625" style="59" customWidth="1"/>
    <col min="15263" max="15263" width="4.42578125" style="59" customWidth="1"/>
    <col min="15264" max="15264" width="5.140625" style="59" customWidth="1"/>
    <col min="15265" max="15265" width="4.28515625" style="59" customWidth="1"/>
    <col min="15266" max="15266" width="4.140625" style="59" customWidth="1"/>
    <col min="15267" max="15267" width="5" style="59" customWidth="1"/>
    <col min="15268" max="15268" width="4.28515625" style="59" customWidth="1"/>
    <col min="15269" max="15503" width="9.140625" style="59"/>
    <col min="15504" max="15504" width="4.140625" style="59" customWidth="1"/>
    <col min="15505" max="15505" width="5" style="59" customWidth="1"/>
    <col min="15506" max="15506" width="45.7109375" style="59" customWidth="1"/>
    <col min="15507" max="15507" width="4.28515625" style="59" customWidth="1"/>
    <col min="15508" max="15508" width="4.85546875" style="59" customWidth="1"/>
    <col min="15509" max="15509" width="3.85546875" style="59" customWidth="1"/>
    <col min="15510" max="15510" width="4.28515625" style="59" customWidth="1"/>
    <col min="15511" max="15511" width="3.85546875" style="59" customWidth="1"/>
    <col min="15512" max="15512" width="5" style="59" bestFit="1" customWidth="1"/>
    <col min="15513" max="15513" width="4" style="59" bestFit="1" customWidth="1"/>
    <col min="15514" max="15514" width="3.28515625" style="59" customWidth="1"/>
    <col min="15515" max="15515" width="3.140625" style="59" customWidth="1"/>
    <col min="15516" max="15516" width="4.28515625" style="59" customWidth="1"/>
    <col min="15517" max="15517" width="4.85546875" style="59" customWidth="1"/>
    <col min="15518" max="15518" width="3.140625" style="59" customWidth="1"/>
    <col min="15519" max="15519" width="4.42578125" style="59" customWidth="1"/>
    <col min="15520" max="15520" width="5.140625" style="59" customWidth="1"/>
    <col min="15521" max="15521" width="4.28515625" style="59" customWidth="1"/>
    <col min="15522" max="15522" width="4.140625" style="59" customWidth="1"/>
    <col min="15523" max="15523" width="5" style="59" customWidth="1"/>
    <col min="15524" max="15524" width="4.28515625" style="59" customWidth="1"/>
    <col min="15525" max="15759" width="9.140625" style="59"/>
    <col min="15760" max="15760" width="4.140625" style="59" customWidth="1"/>
    <col min="15761" max="15761" width="5" style="59" customWidth="1"/>
    <col min="15762" max="15762" width="45.7109375" style="59" customWidth="1"/>
    <col min="15763" max="15763" width="4.28515625" style="59" customWidth="1"/>
    <col min="15764" max="15764" width="4.85546875" style="59" customWidth="1"/>
    <col min="15765" max="15765" width="3.85546875" style="59" customWidth="1"/>
    <col min="15766" max="15766" width="4.28515625" style="59" customWidth="1"/>
    <col min="15767" max="15767" width="3.85546875" style="59" customWidth="1"/>
    <col min="15768" max="15768" width="5" style="59" bestFit="1" customWidth="1"/>
    <col min="15769" max="15769" width="4" style="59" bestFit="1" customWidth="1"/>
    <col min="15770" max="15770" width="3.28515625" style="59" customWidth="1"/>
    <col min="15771" max="15771" width="3.140625" style="59" customWidth="1"/>
    <col min="15772" max="15772" width="4.28515625" style="59" customWidth="1"/>
    <col min="15773" max="15773" width="4.85546875" style="59" customWidth="1"/>
    <col min="15774" max="15774" width="3.140625" style="59" customWidth="1"/>
    <col min="15775" max="15775" width="4.42578125" style="59" customWidth="1"/>
    <col min="15776" max="15776" width="5.140625" style="59" customWidth="1"/>
    <col min="15777" max="15777" width="4.28515625" style="59" customWidth="1"/>
    <col min="15778" max="15778" width="4.140625" style="59" customWidth="1"/>
    <col min="15779" max="15779" width="5" style="59" customWidth="1"/>
    <col min="15780" max="15780" width="4.28515625" style="59" customWidth="1"/>
    <col min="15781" max="16015" width="9.140625" style="59"/>
    <col min="16016" max="16016" width="4.140625" style="59" customWidth="1"/>
    <col min="16017" max="16017" width="5" style="59" customWidth="1"/>
    <col min="16018" max="16018" width="45.7109375" style="59" customWidth="1"/>
    <col min="16019" max="16019" width="4.28515625" style="59" customWidth="1"/>
    <col min="16020" max="16020" width="4.85546875" style="59" customWidth="1"/>
    <col min="16021" max="16021" width="3.85546875" style="59" customWidth="1"/>
    <col min="16022" max="16022" width="4.28515625" style="59" customWidth="1"/>
    <col min="16023" max="16023" width="3.85546875" style="59" customWidth="1"/>
    <col min="16024" max="16024" width="5" style="59" bestFit="1" customWidth="1"/>
    <col min="16025" max="16025" width="4" style="59" bestFit="1" customWidth="1"/>
    <col min="16026" max="16026" width="3.28515625" style="59" customWidth="1"/>
    <col min="16027" max="16027" width="3.140625" style="59" customWidth="1"/>
    <col min="16028" max="16028" width="4.28515625" style="59" customWidth="1"/>
    <col min="16029" max="16029" width="4.85546875" style="59" customWidth="1"/>
    <col min="16030" max="16030" width="3.140625" style="59" customWidth="1"/>
    <col min="16031" max="16031" width="4.42578125" style="59" customWidth="1"/>
    <col min="16032" max="16032" width="5.140625" style="59" customWidth="1"/>
    <col min="16033" max="16033" width="4.28515625" style="59" customWidth="1"/>
    <col min="16034" max="16034" width="4.140625" style="59" customWidth="1"/>
    <col min="16035" max="16035" width="5" style="59" customWidth="1"/>
    <col min="16036" max="16036" width="4.28515625" style="59" customWidth="1"/>
    <col min="16037" max="16384" width="9.140625" style="59"/>
  </cols>
  <sheetData>
    <row r="1" spans="1:16" s="10" customFormat="1" ht="15" customHeight="1" x14ac:dyDescent="0.2">
      <c r="C1" s="63"/>
      <c r="D1" s="218" t="s">
        <v>632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</row>
    <row r="2" spans="1:16" s="10" customFormat="1" ht="19.5" x14ac:dyDescent="0.3">
      <c r="C2" s="64" t="s">
        <v>643</v>
      </c>
      <c r="D2" s="62" t="s">
        <v>5</v>
      </c>
      <c r="E2" s="65"/>
      <c r="F2" s="62" t="s">
        <v>6</v>
      </c>
      <c r="G2" s="65"/>
      <c r="H2" s="62" t="s">
        <v>2</v>
      </c>
      <c r="I2" s="65"/>
      <c r="J2" s="62" t="s">
        <v>3</v>
      </c>
      <c r="K2" s="65"/>
      <c r="L2" s="173" t="s">
        <v>3</v>
      </c>
      <c r="M2" s="178"/>
      <c r="N2" s="176" t="s">
        <v>4</v>
      </c>
      <c r="O2" s="176"/>
      <c r="P2" s="204"/>
    </row>
    <row r="3" spans="1:16" s="10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 t="s">
        <v>0</v>
      </c>
      <c r="O3" s="2" t="s">
        <v>7</v>
      </c>
      <c r="P3" s="2"/>
    </row>
    <row r="4" spans="1:16" s="11" customFormat="1" ht="135" customHeight="1" x14ac:dyDescent="0.2">
      <c r="C4" s="12" t="s">
        <v>8</v>
      </c>
      <c r="D4" s="6" t="s">
        <v>702</v>
      </c>
      <c r="E4" s="6" t="s">
        <v>702</v>
      </c>
      <c r="F4" s="5" t="s">
        <v>698</v>
      </c>
      <c r="G4" s="5" t="s">
        <v>698</v>
      </c>
      <c r="H4" s="5" t="s">
        <v>699</v>
      </c>
      <c r="I4" s="5" t="s">
        <v>699</v>
      </c>
      <c r="J4" s="5" t="s">
        <v>700</v>
      </c>
      <c r="K4" s="5" t="s">
        <v>700</v>
      </c>
      <c r="L4" s="5" t="s">
        <v>701</v>
      </c>
      <c r="M4" s="5" t="s">
        <v>701</v>
      </c>
      <c r="N4" s="53" t="s">
        <v>9</v>
      </c>
      <c r="O4" s="53" t="s">
        <v>9</v>
      </c>
      <c r="P4" s="53" t="s">
        <v>10</v>
      </c>
    </row>
    <row r="5" spans="1:16" s="55" customFormat="1" ht="15" x14ac:dyDescent="0.25">
      <c r="A5" s="66">
        <v>1</v>
      </c>
      <c r="B5" s="67"/>
      <c r="C5" s="66" t="s">
        <v>644</v>
      </c>
      <c r="N5" s="68"/>
      <c r="O5" s="68"/>
      <c r="P5" s="68"/>
    </row>
    <row r="6" spans="1:16" s="13" customFormat="1" ht="15" x14ac:dyDescent="0.25">
      <c r="B6" s="57" t="s">
        <v>12</v>
      </c>
      <c r="C6" s="13" t="s">
        <v>645</v>
      </c>
      <c r="N6" s="68"/>
      <c r="O6" s="68"/>
      <c r="P6" s="68"/>
    </row>
    <row r="7" spans="1:16" s="13" customFormat="1" ht="15" x14ac:dyDescent="0.25">
      <c r="B7" s="57" t="s">
        <v>14</v>
      </c>
      <c r="C7" s="13" t="s">
        <v>646</v>
      </c>
      <c r="N7" s="68"/>
      <c r="O7" s="68"/>
      <c r="P7" s="68"/>
    </row>
    <row r="8" spans="1:16" s="13" customFormat="1" ht="15" x14ac:dyDescent="0.25">
      <c r="B8" s="57" t="s">
        <v>16</v>
      </c>
      <c r="C8" s="13" t="s">
        <v>647</v>
      </c>
      <c r="N8" s="68"/>
      <c r="O8" s="68"/>
      <c r="P8" s="68"/>
    </row>
    <row r="9" spans="1:16" s="13" customFormat="1" ht="15" x14ac:dyDescent="0.25">
      <c r="B9" s="57" t="s">
        <v>18</v>
      </c>
      <c r="C9" s="13" t="s">
        <v>648</v>
      </c>
      <c r="N9" s="68"/>
      <c r="O9" s="68"/>
      <c r="P9" s="68"/>
    </row>
    <row r="10" spans="1:16" s="13" customFormat="1" ht="15" x14ac:dyDescent="0.25">
      <c r="B10" s="57" t="s">
        <v>20</v>
      </c>
      <c r="C10" s="13" t="s">
        <v>649</v>
      </c>
      <c r="N10" s="68"/>
      <c r="O10" s="68"/>
      <c r="P10" s="68"/>
    </row>
    <row r="11" spans="1:16" s="13" customFormat="1" ht="15" x14ac:dyDescent="0.25">
      <c r="B11" s="57" t="s">
        <v>22</v>
      </c>
      <c r="C11" s="13" t="s">
        <v>650</v>
      </c>
      <c r="N11" s="68"/>
      <c r="O11" s="68"/>
      <c r="P11" s="68"/>
    </row>
    <row r="12" spans="1:16" s="13" customFormat="1" ht="15" x14ac:dyDescent="0.25">
      <c r="B12" s="57" t="s">
        <v>24</v>
      </c>
      <c r="C12" s="13" t="s">
        <v>651</v>
      </c>
      <c r="N12" s="68"/>
      <c r="O12" s="68"/>
      <c r="P12" s="68"/>
    </row>
    <row r="13" spans="1:16" s="13" customFormat="1" ht="15" x14ac:dyDescent="0.25">
      <c r="B13" s="57" t="s">
        <v>26</v>
      </c>
      <c r="C13" s="13" t="s">
        <v>652</v>
      </c>
      <c r="N13" s="68"/>
      <c r="O13" s="68"/>
      <c r="P13" s="68"/>
    </row>
    <row r="14" spans="1:16" s="13" customFormat="1" ht="15" x14ac:dyDescent="0.25">
      <c r="B14" s="57" t="s">
        <v>28</v>
      </c>
      <c r="C14" s="13" t="s">
        <v>653</v>
      </c>
      <c r="N14" s="68"/>
      <c r="O14" s="68"/>
      <c r="P14" s="68"/>
    </row>
    <row r="15" spans="1:16" s="13" customFormat="1" ht="15" x14ac:dyDescent="0.25">
      <c r="B15" s="57" t="s">
        <v>30</v>
      </c>
      <c r="C15" s="13" t="s">
        <v>654</v>
      </c>
      <c r="N15" s="68"/>
      <c r="O15" s="68"/>
      <c r="P15" s="68"/>
    </row>
    <row r="16" spans="1:16" s="13" customFormat="1" ht="15" x14ac:dyDescent="0.25">
      <c r="B16" s="57" t="s">
        <v>32</v>
      </c>
      <c r="C16" s="13" t="s">
        <v>655</v>
      </c>
      <c r="N16" s="68"/>
      <c r="O16" s="68"/>
      <c r="P16" s="68"/>
    </row>
    <row r="17" spans="1:16" s="13" customFormat="1" ht="15" x14ac:dyDescent="0.25">
      <c r="B17" s="57" t="s">
        <v>34</v>
      </c>
      <c r="C17" s="13" t="s">
        <v>656</v>
      </c>
      <c r="N17" s="68"/>
      <c r="O17" s="68"/>
      <c r="P17" s="68"/>
    </row>
    <row r="18" spans="1:16" s="13" customFormat="1" ht="15" x14ac:dyDescent="0.25">
      <c r="B18" s="57" t="s">
        <v>499</v>
      </c>
      <c r="C18" s="13" t="s">
        <v>657</v>
      </c>
      <c r="N18" s="68"/>
      <c r="O18" s="68"/>
      <c r="P18" s="68"/>
    </row>
    <row r="19" spans="1:16" s="13" customFormat="1" ht="15" x14ac:dyDescent="0.25">
      <c r="B19" s="57" t="s">
        <v>500</v>
      </c>
      <c r="C19" s="13" t="s">
        <v>658</v>
      </c>
      <c r="N19" s="68"/>
      <c r="O19" s="68"/>
      <c r="P19" s="68"/>
    </row>
    <row r="20" spans="1:16" s="13" customFormat="1" ht="15" x14ac:dyDescent="0.25">
      <c r="A20" s="10">
        <v>2</v>
      </c>
      <c r="B20" s="57"/>
      <c r="C20" s="10" t="s">
        <v>659</v>
      </c>
      <c r="N20" s="68"/>
      <c r="O20" s="68"/>
      <c r="P20" s="68"/>
    </row>
    <row r="21" spans="1:16" s="13" customFormat="1" ht="15" x14ac:dyDescent="0.25">
      <c r="B21" s="57" t="s">
        <v>37</v>
      </c>
      <c r="C21" s="13" t="s">
        <v>660</v>
      </c>
      <c r="N21" s="68"/>
      <c r="O21" s="68"/>
      <c r="P21" s="68"/>
    </row>
    <row r="22" spans="1:16" s="13" customFormat="1" ht="15" x14ac:dyDescent="0.25">
      <c r="B22" s="57" t="s">
        <v>39</v>
      </c>
      <c r="C22" s="13" t="s">
        <v>661</v>
      </c>
      <c r="N22" s="68"/>
      <c r="O22" s="68"/>
      <c r="P22" s="68"/>
    </row>
    <row r="23" spans="1:16" s="13" customFormat="1" ht="15" x14ac:dyDescent="0.25">
      <c r="B23" s="57" t="s">
        <v>41</v>
      </c>
      <c r="C23" s="13" t="s">
        <v>662</v>
      </c>
      <c r="N23" s="68"/>
      <c r="O23" s="68"/>
      <c r="P23" s="68"/>
    </row>
    <row r="24" spans="1:16" s="13" customFormat="1" ht="15" x14ac:dyDescent="0.25">
      <c r="B24" s="57" t="s">
        <v>43</v>
      </c>
      <c r="C24" s="13" t="s">
        <v>663</v>
      </c>
      <c r="N24" s="68"/>
      <c r="O24" s="68"/>
      <c r="P24" s="68"/>
    </row>
    <row r="25" spans="1:16" s="13" customFormat="1" ht="15" x14ac:dyDescent="0.25">
      <c r="B25" s="57" t="s">
        <v>45</v>
      </c>
      <c r="C25" s="13" t="s">
        <v>664</v>
      </c>
      <c r="N25" s="68"/>
      <c r="O25" s="68"/>
      <c r="P25" s="68"/>
    </row>
    <row r="26" spans="1:16" s="13" customFormat="1" ht="15" x14ac:dyDescent="0.25">
      <c r="B26" s="57" t="s">
        <v>45</v>
      </c>
      <c r="C26" s="13" t="s">
        <v>665</v>
      </c>
      <c r="N26" s="68"/>
      <c r="O26" s="68"/>
      <c r="P26" s="68"/>
    </row>
    <row r="27" spans="1:16" s="13" customFormat="1" ht="15" x14ac:dyDescent="0.25">
      <c r="B27" s="57" t="s">
        <v>47</v>
      </c>
      <c r="C27" s="13" t="s">
        <v>666</v>
      </c>
      <c r="N27" s="68"/>
      <c r="O27" s="68"/>
      <c r="P27" s="68"/>
    </row>
    <row r="28" spans="1:16" s="13" customFormat="1" x14ac:dyDescent="0.2">
      <c r="A28" s="10">
        <v>3</v>
      </c>
      <c r="C28" s="10" t="s">
        <v>667</v>
      </c>
      <c r="N28" s="68"/>
      <c r="O28" s="68"/>
      <c r="P28" s="68"/>
    </row>
    <row r="29" spans="1:16" s="13" customFormat="1" ht="15" x14ac:dyDescent="0.25">
      <c r="B29" s="57" t="s">
        <v>63</v>
      </c>
      <c r="C29" s="13" t="s">
        <v>668</v>
      </c>
      <c r="N29" s="68"/>
      <c r="O29" s="68"/>
      <c r="P29" s="68"/>
    </row>
    <row r="30" spans="1:16" s="13" customFormat="1" ht="15" x14ac:dyDescent="0.25">
      <c r="B30" s="57" t="s">
        <v>65</v>
      </c>
      <c r="C30" s="13" t="s">
        <v>669</v>
      </c>
      <c r="N30" s="68"/>
      <c r="O30" s="68"/>
      <c r="P30" s="68"/>
    </row>
    <row r="31" spans="1:16" s="13" customFormat="1" ht="15" x14ac:dyDescent="0.25">
      <c r="B31" s="57" t="s">
        <v>67</v>
      </c>
      <c r="C31" s="13" t="s">
        <v>670</v>
      </c>
      <c r="N31" s="68"/>
      <c r="O31" s="68"/>
      <c r="P31" s="68"/>
    </row>
    <row r="32" spans="1:16" s="13" customFormat="1" ht="15" x14ac:dyDescent="0.25">
      <c r="B32" s="57" t="s">
        <v>69</v>
      </c>
      <c r="C32" s="13" t="s">
        <v>671</v>
      </c>
      <c r="N32" s="68"/>
      <c r="O32" s="68"/>
      <c r="P32" s="68"/>
    </row>
    <row r="33" spans="1:16" s="13" customFormat="1" x14ac:dyDescent="0.2">
      <c r="A33" s="10">
        <v>4</v>
      </c>
      <c r="C33" s="10" t="s">
        <v>672</v>
      </c>
      <c r="N33" s="68"/>
      <c r="O33" s="68"/>
      <c r="P33" s="68"/>
    </row>
    <row r="34" spans="1:16" s="13" customFormat="1" ht="15" x14ac:dyDescent="0.25">
      <c r="B34" s="57" t="s">
        <v>72</v>
      </c>
      <c r="C34" s="13" t="s">
        <v>673</v>
      </c>
      <c r="N34" s="68"/>
      <c r="O34" s="68"/>
      <c r="P34" s="68"/>
    </row>
    <row r="35" spans="1:16" s="13" customFormat="1" ht="15" x14ac:dyDescent="0.25">
      <c r="B35" s="57" t="s">
        <v>74</v>
      </c>
      <c r="C35" s="13" t="s">
        <v>674</v>
      </c>
      <c r="N35" s="68"/>
      <c r="O35" s="68"/>
      <c r="P35" s="68"/>
    </row>
    <row r="36" spans="1:16" s="13" customFormat="1" ht="15" x14ac:dyDescent="0.25">
      <c r="B36" s="57" t="s">
        <v>76</v>
      </c>
      <c r="C36" s="13" t="s">
        <v>675</v>
      </c>
      <c r="N36" s="68"/>
      <c r="O36" s="68"/>
      <c r="P36" s="68"/>
    </row>
    <row r="37" spans="1:16" s="13" customFormat="1" x14ac:dyDescent="0.2">
      <c r="A37" s="10">
        <v>5</v>
      </c>
      <c r="C37" s="10" t="s">
        <v>676</v>
      </c>
      <c r="N37" s="68"/>
      <c r="O37" s="68"/>
      <c r="P37" s="68"/>
    </row>
    <row r="38" spans="1:16" s="13" customFormat="1" ht="15" x14ac:dyDescent="0.25">
      <c r="B38" s="57" t="s">
        <v>132</v>
      </c>
      <c r="C38" s="13" t="s">
        <v>645</v>
      </c>
      <c r="N38" s="68"/>
      <c r="O38" s="68"/>
      <c r="P38" s="68"/>
    </row>
    <row r="39" spans="1:16" s="13" customFormat="1" ht="15" x14ac:dyDescent="0.25">
      <c r="B39" s="57" t="s">
        <v>134</v>
      </c>
      <c r="C39" s="13" t="s">
        <v>646</v>
      </c>
      <c r="N39" s="68"/>
      <c r="O39" s="68"/>
      <c r="P39" s="68"/>
    </row>
    <row r="40" spans="1:16" s="13" customFormat="1" ht="15" x14ac:dyDescent="0.25">
      <c r="B40" s="57" t="s">
        <v>135</v>
      </c>
      <c r="C40" s="13" t="s">
        <v>648</v>
      </c>
      <c r="N40" s="68"/>
      <c r="O40" s="68"/>
      <c r="P40" s="68"/>
    </row>
    <row r="41" spans="1:16" s="13" customFormat="1" x14ac:dyDescent="0.2">
      <c r="A41" s="10">
        <v>6</v>
      </c>
      <c r="C41" s="10" t="s">
        <v>677</v>
      </c>
      <c r="N41" s="68"/>
      <c r="O41" s="68"/>
      <c r="P41" s="68"/>
    </row>
    <row r="42" spans="1:16" s="13" customFormat="1" ht="15" x14ac:dyDescent="0.25">
      <c r="B42" s="57" t="s">
        <v>161</v>
      </c>
      <c r="C42" s="13" t="s">
        <v>678</v>
      </c>
      <c r="N42" s="68"/>
      <c r="O42" s="68"/>
      <c r="P42" s="68"/>
    </row>
    <row r="43" spans="1:16" s="13" customFormat="1" ht="15" x14ac:dyDescent="0.25">
      <c r="B43" s="57" t="s">
        <v>163</v>
      </c>
      <c r="C43" s="13" t="s">
        <v>679</v>
      </c>
      <c r="N43" s="68"/>
      <c r="O43" s="68"/>
      <c r="P43" s="68"/>
    </row>
    <row r="44" spans="1:16" s="13" customFormat="1" ht="15" x14ac:dyDescent="0.25">
      <c r="B44" s="57" t="s">
        <v>165</v>
      </c>
      <c r="C44" s="13" t="s">
        <v>680</v>
      </c>
      <c r="N44" s="68"/>
      <c r="O44" s="68"/>
      <c r="P44" s="68"/>
    </row>
    <row r="45" spans="1:16" s="13" customFormat="1" ht="15" x14ac:dyDescent="0.25">
      <c r="B45" s="57" t="s">
        <v>167</v>
      </c>
      <c r="C45" s="13" t="s">
        <v>681</v>
      </c>
      <c r="N45" s="68"/>
      <c r="O45" s="68"/>
      <c r="P45" s="68"/>
    </row>
    <row r="46" spans="1:16" s="13" customFormat="1" x14ac:dyDescent="0.2">
      <c r="A46" s="10">
        <v>7</v>
      </c>
      <c r="C46" s="10" t="s">
        <v>682</v>
      </c>
      <c r="N46" s="68"/>
      <c r="O46" s="68"/>
      <c r="P46" s="68"/>
    </row>
    <row r="47" spans="1:16" s="13" customFormat="1" ht="15" x14ac:dyDescent="0.25">
      <c r="B47" s="57" t="s">
        <v>170</v>
      </c>
      <c r="C47" s="13" t="s">
        <v>683</v>
      </c>
      <c r="N47" s="68"/>
      <c r="O47" s="68"/>
      <c r="P47" s="68"/>
    </row>
    <row r="48" spans="1:16" s="13" customFormat="1" ht="15" x14ac:dyDescent="0.25">
      <c r="B48" s="57" t="s">
        <v>172</v>
      </c>
      <c r="C48" s="13" t="s">
        <v>650</v>
      </c>
      <c r="N48" s="68"/>
      <c r="O48" s="68"/>
      <c r="P48" s="68"/>
    </row>
    <row r="49" spans="1:16" s="13" customFormat="1" ht="15" x14ac:dyDescent="0.25">
      <c r="B49" s="57" t="s">
        <v>174</v>
      </c>
      <c r="C49" s="13" t="s">
        <v>684</v>
      </c>
      <c r="N49" s="68"/>
      <c r="O49" s="68"/>
      <c r="P49" s="68"/>
    </row>
    <row r="50" spans="1:16" s="13" customFormat="1" ht="15" x14ac:dyDescent="0.25">
      <c r="B50" s="57" t="s">
        <v>175</v>
      </c>
      <c r="C50" s="13" t="s">
        <v>652</v>
      </c>
      <c r="N50" s="68"/>
      <c r="O50" s="68"/>
      <c r="P50" s="68"/>
    </row>
    <row r="51" spans="1:16" s="13" customFormat="1" ht="15" x14ac:dyDescent="0.25">
      <c r="B51" s="57" t="s">
        <v>177</v>
      </c>
      <c r="C51" s="13" t="s">
        <v>685</v>
      </c>
      <c r="N51" s="68"/>
      <c r="O51" s="68"/>
      <c r="P51" s="68"/>
    </row>
    <row r="52" spans="1:16" s="13" customFormat="1" ht="15" x14ac:dyDescent="0.25">
      <c r="B52" s="57" t="s">
        <v>178</v>
      </c>
      <c r="C52" s="13" t="s">
        <v>686</v>
      </c>
      <c r="N52" s="68"/>
      <c r="O52" s="68"/>
      <c r="P52" s="68"/>
    </row>
    <row r="53" spans="1:16" s="13" customFormat="1" x14ac:dyDescent="0.2">
      <c r="A53" s="10">
        <v>8</v>
      </c>
      <c r="C53" s="10" t="s">
        <v>687</v>
      </c>
      <c r="N53" s="68"/>
      <c r="O53" s="68"/>
      <c r="P53" s="68"/>
    </row>
    <row r="54" spans="1:16" s="13" customFormat="1" ht="15" x14ac:dyDescent="0.25">
      <c r="B54" s="57" t="s">
        <v>189</v>
      </c>
      <c r="C54" s="13" t="s">
        <v>688</v>
      </c>
      <c r="N54" s="68"/>
      <c r="O54" s="68"/>
      <c r="P54" s="68"/>
    </row>
    <row r="55" spans="1:16" s="13" customFormat="1" ht="15" x14ac:dyDescent="0.25">
      <c r="B55" s="57" t="s">
        <v>191</v>
      </c>
      <c r="C55" s="13" t="s">
        <v>689</v>
      </c>
      <c r="N55" s="68"/>
      <c r="O55" s="68"/>
      <c r="P55" s="68"/>
    </row>
    <row r="56" spans="1:16" s="13" customFormat="1" x14ac:dyDescent="0.2">
      <c r="N56" s="68"/>
      <c r="O56" s="68"/>
      <c r="P56" s="68"/>
    </row>
    <row r="57" spans="1:16" s="13" customFormat="1" x14ac:dyDescent="0.2"/>
    <row r="58" spans="1:16" s="13" customFormat="1" x14ac:dyDescent="0.2"/>
    <row r="59" spans="1:16" s="13" customFormat="1" x14ac:dyDescent="0.2"/>
    <row r="60" spans="1:16" s="13" customFormat="1" x14ac:dyDescent="0.2"/>
    <row r="61" spans="1:16" s="13" customFormat="1" x14ac:dyDescent="0.2"/>
    <row r="62" spans="1:16" s="13" customFormat="1" x14ac:dyDescent="0.2"/>
    <row r="63" spans="1:16" s="13" customFormat="1" x14ac:dyDescent="0.2"/>
    <row r="64" spans="1:16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</sheetData>
  <mergeCells count="3">
    <mergeCell ref="N2:P2"/>
    <mergeCell ref="D1:P1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AKADEMİK</vt:lpstr>
      <vt:lpstr>İDARİ</vt:lpstr>
      <vt:lpstr>SİCİL</vt:lpstr>
      <vt:lpstr>BÜRO</vt:lpstr>
      <vt:lpstr>KADRO</vt:lpstr>
      <vt:lpstr>EĞİTİM</vt:lpstr>
      <vt:lpstr>TAHAKKUK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mali</cp:lastModifiedBy>
  <cp:lastPrinted>2013-04-03T11:58:30Z</cp:lastPrinted>
  <dcterms:created xsi:type="dcterms:W3CDTF">2012-05-25T06:27:32Z</dcterms:created>
  <dcterms:modified xsi:type="dcterms:W3CDTF">2014-02-05T08:02:54Z</dcterms:modified>
</cp:coreProperties>
</file>